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10215" windowHeight="6090" activeTab="4"/>
  </bookViews>
  <sheets>
    <sheet name="Overview" sheetId="1" r:id="rId1"/>
    <sheet name="CG5" sheetId="2" r:id="rId2"/>
    <sheet name="Season" sheetId="3" r:id="rId3"/>
    <sheet name="Details" sheetId="4" r:id="rId4"/>
    <sheet name="Pictures" sheetId="5" r:id="rId5"/>
  </sheets>
  <definedNames>
    <definedName name="_xlnm._FilterDatabase" localSheetId="3" hidden="1">Details!$A$1:$P$464</definedName>
  </definedNames>
  <calcPr calcId="145621"/>
  <pivotCaches>
    <pivotCache cacheId="35" r:id="rId6"/>
  </pivotCaches>
</workbook>
</file>

<file path=xl/calcChain.xml><?xml version="1.0" encoding="utf-8"?>
<calcChain xmlns="http://schemas.openxmlformats.org/spreadsheetml/2006/main">
  <c r="P464" i="4" l="1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O4" i="1"/>
  <c r="D4" i="1"/>
  <c r="G5" i="1"/>
  <c r="M4" i="1"/>
  <c r="L4" i="1"/>
  <c r="L5" i="1" l="1"/>
  <c r="M5" i="1"/>
  <c r="G6" i="1"/>
  <c r="Q4" i="1" s="1"/>
  <c r="Q5" i="1" s="1"/>
  <c r="P4" i="1"/>
  <c r="N4" i="1"/>
</calcChain>
</file>

<file path=xl/sharedStrings.xml><?xml version="1.0" encoding="utf-8"?>
<sst xmlns="http://schemas.openxmlformats.org/spreadsheetml/2006/main" count="6864" uniqueCount="1856">
  <si>
    <t>Brand</t>
  </si>
  <si>
    <t>Summe von Final Stock (available)</t>
  </si>
  <si>
    <t>Summe von RRP Total</t>
  </si>
  <si>
    <t>Average RRP</t>
  </si>
  <si>
    <t>CG5</t>
  </si>
  <si>
    <t>Season</t>
  </si>
  <si>
    <t>Day Dresses</t>
  </si>
  <si>
    <t>NOS</t>
  </si>
  <si>
    <t>SS</t>
  </si>
  <si>
    <t>FW</t>
  </si>
  <si>
    <t>Shorts</t>
  </si>
  <si>
    <t>Short Sleeves</t>
  </si>
  <si>
    <t>Cocktail Dresses</t>
  </si>
  <si>
    <t>Skinny</t>
  </si>
  <si>
    <t>Tops</t>
  </si>
  <si>
    <t>Going out</t>
  </si>
  <si>
    <t>Fine Knit</t>
  </si>
  <si>
    <t>Quality</t>
  </si>
  <si>
    <t>Shirts</t>
  </si>
  <si>
    <t>Slim Fit</t>
  </si>
  <si>
    <t>Light Jackets</t>
  </si>
  <si>
    <t>Gowns</t>
  </si>
  <si>
    <t>Category</t>
  </si>
  <si>
    <t>Chinos</t>
  </si>
  <si>
    <t>Pallets</t>
  </si>
  <si>
    <t>Quantity</t>
  </si>
  <si>
    <t>Casual Trousers</t>
  </si>
  <si>
    <t>RRP Total</t>
  </si>
  <si>
    <t>Straight</t>
  </si>
  <si>
    <t>AVG RRP/pc.</t>
  </si>
  <si>
    <t>Discount</t>
  </si>
  <si>
    <t>Long sleeves</t>
  </si>
  <si>
    <t>Calc. Price/pc.</t>
  </si>
  <si>
    <t>Total price</t>
  </si>
  <si>
    <t>Denim Shorts</t>
  </si>
  <si>
    <t>Lauren Ralph Lauren</t>
  </si>
  <si>
    <t>Washed</t>
  </si>
  <si>
    <t>T-Shirt Dresses</t>
  </si>
  <si>
    <t>Smart</t>
  </si>
  <si>
    <t>Clean</t>
  </si>
  <si>
    <t>Jeans</t>
  </si>
  <si>
    <t>A-Line</t>
  </si>
  <si>
    <t>Leggings</t>
  </si>
  <si>
    <t>A</t>
  </si>
  <si>
    <t>Heavy Knit</t>
  </si>
  <si>
    <t>Cropped</t>
  </si>
  <si>
    <t>Blazers Casual</t>
  </si>
  <si>
    <t>Bootcut</t>
  </si>
  <si>
    <t>Textil</t>
  </si>
  <si>
    <t>Relaxed</t>
  </si>
  <si>
    <t>Knit Dresses</t>
  </si>
  <si>
    <t>Jumpsuits</t>
  </si>
  <si>
    <t>Down Coats</t>
  </si>
  <si>
    <t>Blouses / Woven Tops</t>
  </si>
  <si>
    <t>Tunics</t>
  </si>
  <si>
    <t>Joggers</t>
  </si>
  <si>
    <t>Wedding Dresses</t>
  </si>
  <si>
    <t>Sweaters</t>
  </si>
  <si>
    <t>Straight Fit</t>
  </si>
  <si>
    <t>Playsuits</t>
  </si>
  <si>
    <t>Parkas</t>
  </si>
  <si>
    <t>No Hood</t>
  </si>
  <si>
    <t>Hoodies</t>
  </si>
  <si>
    <t>Full</t>
  </si>
  <si>
    <t>Destroyed</t>
  </si>
  <si>
    <t>Denim Jackets</t>
  </si>
  <si>
    <t>Wide legged Trousers</t>
  </si>
  <si>
    <t>Trousers</t>
  </si>
  <si>
    <t>Trench Coats</t>
  </si>
  <si>
    <t>Sweaters Zipthrough</t>
  </si>
  <si>
    <t>Straight Leg</t>
  </si>
  <si>
    <t>Raw</t>
  </si>
  <si>
    <t>Quilted Jackets</t>
  </si>
  <si>
    <t>Jersey</t>
  </si>
  <si>
    <t>Hilfiger Denim</t>
  </si>
  <si>
    <t>Jeggings</t>
  </si>
  <si>
    <t>Jackets</t>
  </si>
  <si>
    <t>Hood</t>
  </si>
  <si>
    <t>Price per Item</t>
  </si>
  <si>
    <t>Down Jackets</t>
  </si>
  <si>
    <t>Corduroy</t>
  </si>
  <si>
    <t>Cargo Trousers</t>
  </si>
  <si>
    <t>Camis</t>
  </si>
  <si>
    <t>Total</t>
  </si>
  <si>
    <t>Bomber Jackets</t>
  </si>
  <si>
    <t>Bodysuits</t>
  </si>
  <si>
    <t>GANT</t>
  </si>
  <si>
    <t>Price total</t>
  </si>
  <si>
    <t>Armani Exchange</t>
  </si>
  <si>
    <t>Polo Ralph Lauren</t>
  </si>
  <si>
    <t>Versace Jeans</t>
  </si>
  <si>
    <t>Calvin Klein Jeans</t>
  </si>
  <si>
    <t>HUGO</t>
  </si>
  <si>
    <t>DKNY</t>
  </si>
  <si>
    <t>BOSS</t>
  </si>
  <si>
    <t>Barbour</t>
  </si>
  <si>
    <t>Denim &amp; Supply Ralph Lauren</t>
  </si>
  <si>
    <t>Marc O'Polo DENIM</t>
  </si>
  <si>
    <t>LIU JO</t>
  </si>
  <si>
    <t>Guess</t>
  </si>
  <si>
    <t>Marc O'Polo</t>
  </si>
  <si>
    <t>MICHAEL Michael Kors</t>
  </si>
  <si>
    <t>Love Moschino</t>
  </si>
  <si>
    <t>Lacoste</t>
  </si>
  <si>
    <t>Just Cavalli</t>
  </si>
  <si>
    <t>Simple-SKU</t>
  </si>
  <si>
    <t>Config-SKU</t>
  </si>
  <si>
    <t>EAN</t>
  </si>
  <si>
    <t>Versus Versace</t>
  </si>
  <si>
    <t>Size</t>
  </si>
  <si>
    <t>CG1</t>
  </si>
  <si>
    <t>CG2</t>
  </si>
  <si>
    <t>Tommy Jeans</t>
  </si>
  <si>
    <t>CG3</t>
  </si>
  <si>
    <t>CG4</t>
  </si>
  <si>
    <t>Emporio Armani</t>
  </si>
  <si>
    <t>Color</t>
  </si>
  <si>
    <t>Article Description</t>
  </si>
  <si>
    <t>Calvin Klein</t>
  </si>
  <si>
    <t>JOOP!</t>
  </si>
  <si>
    <t>RRP DE</t>
  </si>
  <si>
    <t>Final Stock (available)</t>
  </si>
  <si>
    <t>ARC21S001-K110014000</t>
  </si>
  <si>
    <t>ARC21S001-K11</t>
  </si>
  <si>
    <t>8054523749900</t>
  </si>
  <si>
    <t>40</t>
  </si>
  <si>
    <t>Clothing</t>
  </si>
  <si>
    <t>Women</t>
  </si>
  <si>
    <t>blue</t>
  </si>
  <si>
    <t>3ZYS07YNCVZ</t>
  </si>
  <si>
    <t>ARC21S001-K110008000</t>
  </si>
  <si>
    <t>8054523749948</t>
  </si>
  <si>
    <t>34</t>
  </si>
  <si>
    <t>ARC21S001-J110014000</t>
  </si>
  <si>
    <t>ARC21S001-J11</t>
  </si>
  <si>
    <t>8054523749986</t>
  </si>
  <si>
    <t>rose</t>
  </si>
  <si>
    <t>ARC21S001-J110012000</t>
  </si>
  <si>
    <t>8054523749979</t>
  </si>
  <si>
    <t>38</t>
  </si>
  <si>
    <t>ARC21S001-J110008000</t>
  </si>
  <si>
    <t>8054523750029</t>
  </si>
  <si>
    <t>ARC21S001-B110010000</t>
  </si>
  <si>
    <t>ARC21S001-B11</t>
  </si>
  <si>
    <t>8054523750128</t>
  </si>
  <si>
    <t>36</t>
  </si>
  <si>
    <t>beige</t>
  </si>
  <si>
    <t>ARC21S001-B110008000</t>
  </si>
  <si>
    <t>8054523750180</t>
  </si>
  <si>
    <t>ARC21S001-A110014000</t>
  </si>
  <si>
    <t>ARC21S001-A11</t>
  </si>
  <si>
    <t>8054523749825</t>
  </si>
  <si>
    <t>white</t>
  </si>
  <si>
    <t>ARC21S001-A110012000</t>
  </si>
  <si>
    <t>8054523749818</t>
  </si>
  <si>
    <t>ARC21S001-A110010000</t>
  </si>
  <si>
    <t>8054523749801</t>
  </si>
  <si>
    <t>ARC21S001-A110008000</t>
  </si>
  <si>
    <t>8054523749863</t>
  </si>
  <si>
    <t>ARC21S001-A110006000</t>
  </si>
  <si>
    <t>8054523749856</t>
  </si>
  <si>
    <t>32</t>
  </si>
  <si>
    <t>ARC21S000-K110032000</t>
  </si>
  <si>
    <t>ARC21S000-K11</t>
  </si>
  <si>
    <t>8054523735040</t>
  </si>
  <si>
    <t>stone blue</t>
  </si>
  <si>
    <t>3ZYJ66Y2CTZ</t>
  </si>
  <si>
    <t>ARC21S000-K110025000</t>
  </si>
  <si>
    <t>8054523734975</t>
  </si>
  <si>
    <t>25</t>
  </si>
  <si>
    <t>ARC21N00F-K110024032</t>
  </si>
  <si>
    <t>ARC21N00F-K11</t>
  </si>
  <si>
    <t>8054523734364</t>
  </si>
  <si>
    <t>24x32</t>
  </si>
  <si>
    <t>3ZYJ61Y2CRZ</t>
  </si>
  <si>
    <t>ARC21E00B-D1100XS000</t>
  </si>
  <si>
    <t>ARC21E00B-D11</t>
  </si>
  <si>
    <t>8054523725607</t>
  </si>
  <si>
    <t>XS</t>
  </si>
  <si>
    <t>silver</t>
  </si>
  <si>
    <t>3ZYH05YNBNZ</t>
  </si>
  <si>
    <t>ARC21D017-Q1100XS000</t>
  </si>
  <si>
    <t>ARC21D017-Q11</t>
  </si>
  <si>
    <t>8054524119641</t>
  </si>
  <si>
    <t>black</t>
  </si>
  <si>
    <t>6ZYTBFYJC9Z</t>
  </si>
  <si>
    <t>ARC21D00P-K110XXL000</t>
  </si>
  <si>
    <t>ARC21D00P-K11</t>
  </si>
  <si>
    <t>8054523753068</t>
  </si>
  <si>
    <t>XXL</t>
  </si>
  <si>
    <t>dark blue</t>
  </si>
  <si>
    <t>3ZYTAMYJA8Z</t>
  </si>
  <si>
    <t>ARC21C00Q-G1100XL000</t>
  </si>
  <si>
    <t>ARC21C00Q-G11</t>
  </si>
  <si>
    <t>8054523719903</t>
  </si>
  <si>
    <t>XL</t>
  </si>
  <si>
    <t>Dresses</t>
  </si>
  <si>
    <t>red</t>
  </si>
  <si>
    <t>3ZYA78YJJ3Z</t>
  </si>
  <si>
    <t>ARC21C00M-A110012000</t>
  </si>
  <si>
    <t>ARC21C00M-A11</t>
  </si>
  <si>
    <t>8054523717183</t>
  </si>
  <si>
    <t>3ZYA42YNCFZ</t>
  </si>
  <si>
    <t>ARC21C00L-A110010000</t>
  </si>
  <si>
    <t>ARC21C00L-A11</t>
  </si>
  <si>
    <t>8054523716773</t>
  </si>
  <si>
    <t>3ZYA40YNCCZ</t>
  </si>
  <si>
    <t>ARC21C00J-Q110010000</t>
  </si>
  <si>
    <t>ARC21C00J-Q11</t>
  </si>
  <si>
    <t>8054523713895</t>
  </si>
  <si>
    <t>3ZYA17YNBDZ</t>
  </si>
  <si>
    <t>ARC21C00H-G110010000</t>
  </si>
  <si>
    <t>ARC21C00H-G11</t>
  </si>
  <si>
    <t>8054523716698</t>
  </si>
  <si>
    <t>3ZYA39YNCBZ</t>
  </si>
  <si>
    <t>ARC21C00A-Q110012000</t>
  </si>
  <si>
    <t>ARC21C00A-Q11</t>
  </si>
  <si>
    <t>8054523523425</t>
  </si>
  <si>
    <t>Occasion</t>
  </si>
  <si>
    <t>6YYA49YNDMZ</t>
  </si>
  <si>
    <t>ARC21C009-Q110008000</t>
  </si>
  <si>
    <t>ARC21C009-Q11</t>
  </si>
  <si>
    <t>8059596734143</t>
  </si>
  <si>
    <t>6YYA47YNDFZ</t>
  </si>
  <si>
    <t>ARC21B006-K110010000</t>
  </si>
  <si>
    <t>ARC21B006-K11</t>
  </si>
  <si>
    <t>8054523743656</t>
  </si>
  <si>
    <t>Skirts</t>
  </si>
  <si>
    <t>Midi Skirts</t>
  </si>
  <si>
    <t>3ZYN05Y2CNZ</t>
  </si>
  <si>
    <t>ARC21A00C-Q110014000</t>
  </si>
  <si>
    <t>ARC21A00C-Q11</t>
  </si>
  <si>
    <t>8054523744783</t>
  </si>
  <si>
    <t>3ZYP05YNABZ</t>
  </si>
  <si>
    <t>ARC21A00C-G110014000</t>
  </si>
  <si>
    <t>ARC21A00C-G11</t>
  </si>
  <si>
    <t>8054523744868</t>
  </si>
  <si>
    <t>ARC21A00B-K110014000</t>
  </si>
  <si>
    <t>ARC21A00B-K11</t>
  </si>
  <si>
    <t>8054523746947</t>
  </si>
  <si>
    <t>3ZYP30YNCVZ</t>
  </si>
  <si>
    <t>ARC21A00B-K110010000</t>
  </si>
  <si>
    <t>8054523746923</t>
  </si>
  <si>
    <t>ARC21A00B-J110012000</t>
  </si>
  <si>
    <t>ARC21A00B-J11</t>
  </si>
  <si>
    <t>8054523747012</t>
  </si>
  <si>
    <t>ARC21A00B-A110014000</t>
  </si>
  <si>
    <t>ARC21A00B-A11</t>
  </si>
  <si>
    <t>8054523746862</t>
  </si>
  <si>
    <t>ARC21A007-Q110012000</t>
  </si>
  <si>
    <t>ARC21A007-Q11</t>
  </si>
  <si>
    <t>8054523525160</t>
  </si>
  <si>
    <t>6YYP48YNDHZ</t>
  </si>
  <si>
    <t>ARC21A007-Q110008000</t>
  </si>
  <si>
    <t>8054523525214</t>
  </si>
  <si>
    <t>ARC21A003-A110008000</t>
  </si>
  <si>
    <t>ARC21A003-A11</t>
  </si>
  <si>
    <t>8051518590349</t>
  </si>
  <si>
    <t>off-white</t>
  </si>
  <si>
    <t>6YYP11 YNA3Z</t>
  </si>
  <si>
    <t>ZZLH4A162-C0002E7BCD</t>
  </si>
  <si>
    <t>ZZLH4A162-C00</t>
  </si>
  <si>
    <t>0190375324730</t>
  </si>
  <si>
    <t>Men</t>
  </si>
  <si>
    <t>Outerwear</t>
  </si>
  <si>
    <t>grey</t>
  </si>
  <si>
    <t>Barbour Cumbrae Casual Grey</t>
  </si>
  <si>
    <t>ZZLNJG231-C0003ADA92</t>
  </si>
  <si>
    <t>ZZLNJG231-C00</t>
  </si>
  <si>
    <t>0190375342130</t>
  </si>
  <si>
    <t>GARMENT</t>
  </si>
  <si>
    <t>ZZLH4A307-K0002E7EAF</t>
  </si>
  <si>
    <t>ZZLH4A307-K00</t>
  </si>
  <si>
    <t>0190375362329</t>
  </si>
  <si>
    <t>L</t>
  </si>
  <si>
    <t>Barbour Mull Jacket    Navy Ma</t>
  </si>
  <si>
    <t>BA222H00Z-K11000L000</t>
  </si>
  <si>
    <t>BA222H00Z-K11</t>
  </si>
  <si>
    <t>0884642730811</t>
  </si>
  <si>
    <t>Flyweight Chelsea Quilt</t>
  </si>
  <si>
    <t>ZZL9SP083-O0001A39FF</t>
  </si>
  <si>
    <t>ZZL9SP083-O00</t>
  </si>
  <si>
    <t>0885798994935</t>
  </si>
  <si>
    <t>khaki</t>
  </si>
  <si>
    <t>Warm Up Jacket</t>
  </si>
  <si>
    <t>ZZLH4A160-C0002E7BC1</t>
  </si>
  <si>
    <t>ZZLH4A160-C00</t>
  </si>
  <si>
    <t>0888242914954</t>
  </si>
  <si>
    <t>dark gray</t>
  </si>
  <si>
    <t>Barbour Wharf Casual   Charcoa</t>
  </si>
  <si>
    <t>BA221E00G-A110018000</t>
  </si>
  <si>
    <t>BA221E00G-A11</t>
  </si>
  <si>
    <t>0190375240405</t>
  </si>
  <si>
    <t>44</t>
  </si>
  <si>
    <t>Kelso Shirt</t>
  </si>
  <si>
    <t>BA221D00W-5030008000</t>
  </si>
  <si>
    <t>BA221D00W-503</t>
  </si>
  <si>
    <t>0885798684805</t>
  </si>
  <si>
    <t>Mollard Polo</t>
  </si>
  <si>
    <t>BA221C00M-K110016000</t>
  </si>
  <si>
    <t>BA221C00M-K11</t>
  </si>
  <si>
    <t>0190375601022</t>
  </si>
  <si>
    <t>42</t>
  </si>
  <si>
    <t>Casual</t>
  </si>
  <si>
    <t>Orkney Dress</t>
  </si>
  <si>
    <t>BA221C00M-K110014000</t>
  </si>
  <si>
    <t>0190375600902</t>
  </si>
  <si>
    <t>BA221C00K-K110018000</t>
  </si>
  <si>
    <t>BA221C00K-K11</t>
  </si>
  <si>
    <t>0190375439465</t>
  </si>
  <si>
    <t>Muir Dress</t>
  </si>
  <si>
    <t>BA221C00J-C110010000</t>
  </si>
  <si>
    <t>BA221C00J-C11</t>
  </si>
  <si>
    <t>0190375451849</t>
  </si>
  <si>
    <t>Emmanuel Knit</t>
  </si>
  <si>
    <t>BA221C00D-K110014000</t>
  </si>
  <si>
    <t>BA221C00D-K11</t>
  </si>
  <si>
    <t>0190375100235</t>
  </si>
  <si>
    <t>Faray Dress</t>
  </si>
  <si>
    <t>BA221C00C-A110018000</t>
  </si>
  <si>
    <t>BA221C00C-A11</t>
  </si>
  <si>
    <t>0888242968155</t>
  </si>
  <si>
    <t>Tight Water Knit Dress</t>
  </si>
  <si>
    <t>BO122T003-C110056000</t>
  </si>
  <si>
    <t>BO122T003-C11</t>
  </si>
  <si>
    <t>4029046469561</t>
  </si>
  <si>
    <t>56</t>
  </si>
  <si>
    <t>light grey</t>
  </si>
  <si>
    <t>Wacante</t>
  </si>
  <si>
    <t>BO122E01V-G110030032</t>
  </si>
  <si>
    <t>BO122E01V-G11</t>
  </si>
  <si>
    <t>4029046549096</t>
  </si>
  <si>
    <t>30x32</t>
  </si>
  <si>
    <t>Schino-Tapered</t>
  </si>
  <si>
    <t>BO122D08P-K11000S000</t>
  </si>
  <si>
    <t>BO122D08P-K11</t>
  </si>
  <si>
    <t>4029046549720</t>
  </si>
  <si>
    <t>S</t>
  </si>
  <si>
    <t>Cattitude_1</t>
  </si>
  <si>
    <t>BO121S00A-J110036000</t>
  </si>
  <si>
    <t>BO121S00A-J11</t>
  </si>
  <si>
    <t>4029046244397</t>
  </si>
  <si>
    <t>pink</t>
  </si>
  <si>
    <t>Sochily-D</t>
  </si>
  <si>
    <t>BO121N02B-B110029032</t>
  </si>
  <si>
    <t>BO121N02B-B11</t>
  </si>
  <si>
    <t>4029047299891</t>
  </si>
  <si>
    <t>29x32</t>
  </si>
  <si>
    <t>J20 Rienne</t>
  </si>
  <si>
    <t>BO121N02B-B110028032</t>
  </si>
  <si>
    <t>4029047299884</t>
  </si>
  <si>
    <t>28x32</t>
  </si>
  <si>
    <t>BO121N02B-B110027032</t>
  </si>
  <si>
    <t>4029046222623</t>
  </si>
  <si>
    <t>27x32</t>
  </si>
  <si>
    <t>BO121N02B-B110026032</t>
  </si>
  <si>
    <t>4029047335568</t>
  </si>
  <si>
    <t>26x32</t>
  </si>
  <si>
    <t>BO121N02B-B110025032</t>
  </si>
  <si>
    <t>4029047460291</t>
  </si>
  <si>
    <t>25x32</t>
  </si>
  <si>
    <t>BO121E06D-A110040000</t>
  </si>
  <si>
    <t>BO121E06D-A11</t>
  </si>
  <si>
    <t>4029047300146</t>
  </si>
  <si>
    <t>Emoina</t>
  </si>
  <si>
    <t>BO121D070-H1100XS000</t>
  </si>
  <si>
    <t>BO121D070-H11</t>
  </si>
  <si>
    <t>4029047458250</t>
  </si>
  <si>
    <t>orange</t>
  </si>
  <si>
    <t>Tastar 1</t>
  </si>
  <si>
    <t>BO121C040-Q110034000</t>
  </si>
  <si>
    <t>BO121C040-Q11</t>
  </si>
  <si>
    <t>4029046496116</t>
  </si>
  <si>
    <t>Image</t>
  </si>
  <si>
    <t>Atringy</t>
  </si>
  <si>
    <t>BO121B02M-K110026000</t>
  </si>
  <si>
    <t>BO121B02M-K11</t>
  </si>
  <si>
    <t>4029047004273</t>
  </si>
  <si>
    <t>26</t>
  </si>
  <si>
    <t>Mini Skirts</t>
  </si>
  <si>
    <t>J90 Sunnyvale</t>
  </si>
  <si>
    <t>BO121B02M-K110025000</t>
  </si>
  <si>
    <t>4029047153674</t>
  </si>
  <si>
    <t>BO121A03R-Q110042000</t>
  </si>
  <si>
    <t>BO121A03R-Q11</t>
  </si>
  <si>
    <t>4029053457827</t>
  </si>
  <si>
    <t>Siloka</t>
  </si>
  <si>
    <t>Superdry</t>
  </si>
  <si>
    <t>6CA21D003-K1100XS000</t>
  </si>
  <si>
    <t>6CA21D003-K11</t>
  </si>
  <si>
    <t>8719113946212</t>
  </si>
  <si>
    <t>CREW-NK STP DETAIL T-SHIRT SS</t>
  </si>
  <si>
    <t>6CA21D002-A110XXL000</t>
  </si>
  <si>
    <t>6CA21D002-A11</t>
  </si>
  <si>
    <t>8719113936688</t>
  </si>
  <si>
    <t>Long Sleeves</t>
  </si>
  <si>
    <t>TURTLE NK STRETCH COTTON TOP LS</t>
  </si>
  <si>
    <t>C1822G03V-K110028032</t>
  </si>
  <si>
    <t>LA221A00E-K11</t>
  </si>
  <si>
    <t>C1822G03V-K11</t>
  </si>
  <si>
    <t>8719113690252</t>
  </si>
  <si>
    <t>CKJ 016: Skinny West</t>
  </si>
  <si>
    <t>L4221C0CQ-G13</t>
  </si>
  <si>
    <t>C1821S00E-K1100XS000</t>
  </si>
  <si>
    <t>C1821S00E-K11</t>
  </si>
  <si>
    <t>8719115086091</t>
  </si>
  <si>
    <t>LOGO STRIPE TRACK SHORTS</t>
  </si>
  <si>
    <t>GA321D02D-Q12</t>
  </si>
  <si>
    <t>C1821S00D-K110028000</t>
  </si>
  <si>
    <t>C1821S00D-K11</t>
  </si>
  <si>
    <t>8719113323174</t>
  </si>
  <si>
    <t>28</t>
  </si>
  <si>
    <t>light blue</t>
  </si>
  <si>
    <t>High Rise Short raw</t>
  </si>
  <si>
    <t>HI122A03P-956</t>
  </si>
  <si>
    <t>C1821S00D-K110026000</t>
  </si>
  <si>
    <t>8719113323136</t>
  </si>
  <si>
    <t>C1821S006-K110026000</t>
  </si>
  <si>
    <t>L4221C0HT-Q11</t>
  </si>
  <si>
    <t>C1821S006-K11</t>
  </si>
  <si>
    <t>8718935261916</t>
  </si>
  <si>
    <t>Destroyed denim</t>
  </si>
  <si>
    <t>Cut Off Midi Short - Vintage splatt</t>
  </si>
  <si>
    <t>C1821S006-K110025000</t>
  </si>
  <si>
    <t>8718935261909</t>
  </si>
  <si>
    <t>1VJ21N00D-K11</t>
  </si>
  <si>
    <t>C1821S006-K110024000</t>
  </si>
  <si>
    <t>8718935261886</t>
  </si>
  <si>
    <t>HI121N039-K11</t>
  </si>
  <si>
    <t>24</t>
  </si>
  <si>
    <t>C1821N03T-K120028034</t>
  </si>
  <si>
    <t>C1821N03T-K12</t>
  </si>
  <si>
    <t>8719113892045</t>
  </si>
  <si>
    <t>28x34</t>
  </si>
  <si>
    <t>blue denim</t>
  </si>
  <si>
    <t>CKJ 001: Super Skinny West</t>
  </si>
  <si>
    <t>C1821N03T-K110032034</t>
  </si>
  <si>
    <t>L4221C0H0-G11</t>
  </si>
  <si>
    <t>C1821N03T-K11</t>
  </si>
  <si>
    <t>8719113688150</t>
  </si>
  <si>
    <t>32x34</t>
  </si>
  <si>
    <t>OP521E00W-J11</t>
  </si>
  <si>
    <t>C1821N03N-K110031034</t>
  </si>
  <si>
    <t>C1821N03N-K11</t>
  </si>
  <si>
    <t>8719113240181</t>
  </si>
  <si>
    <t>31x34</t>
  </si>
  <si>
    <t>white denim</t>
  </si>
  <si>
    <t>High Rise Straight Ankle</t>
  </si>
  <si>
    <t>L4221C0IJ-A11</t>
  </si>
  <si>
    <t>C1821N02Y-K110024032</t>
  </si>
  <si>
    <t>C1821N02Y-K11</t>
  </si>
  <si>
    <t>8718935745164</t>
  </si>
  <si>
    <t>D3021N00S-K11</t>
  </si>
  <si>
    <t>MR Skinny - Salted B</t>
  </si>
  <si>
    <t>C1821N02B-K110025032</t>
  </si>
  <si>
    <t>C1821N02B-K11</t>
  </si>
  <si>
    <t>8718934503253</t>
  </si>
  <si>
    <t>rinsed</t>
  </si>
  <si>
    <t>Sculpted  Skinny - Dark Rinse</t>
  </si>
  <si>
    <t>C1821J02B-Q1100XS000</t>
  </si>
  <si>
    <t>C1821J02B-Q11</t>
  </si>
  <si>
    <t>8719113789291</t>
  </si>
  <si>
    <t>Sweat</t>
  </si>
  <si>
    <t>Sweatshirt (pullover)</t>
  </si>
  <si>
    <t>CALVIN JEANS RELAXED CREW NECK</t>
  </si>
  <si>
    <t>C1821E01T-A1100XS000</t>
  </si>
  <si>
    <t>C1821E01T-A11</t>
  </si>
  <si>
    <t>8719113632207</t>
  </si>
  <si>
    <t>POPLIN SHIRT</t>
  </si>
  <si>
    <t>HI121N03O-Q11</t>
  </si>
  <si>
    <t>C1821D071-J1100XS000</t>
  </si>
  <si>
    <t>C1821D071-J11</t>
  </si>
  <si>
    <t>8719115653736</t>
  </si>
  <si>
    <t>HI122G02H-K11</t>
  </si>
  <si>
    <t>CALVIN LOGO CROPPED TEE</t>
  </si>
  <si>
    <t>C1821D06V-K1100XS000</t>
  </si>
  <si>
    <t>C1821D06V-K11</t>
  </si>
  <si>
    <t>8719115891367</t>
  </si>
  <si>
    <t>TAPE ON SLEEVE SS TEE CROPPED</t>
  </si>
  <si>
    <t>L4221C0DG-K11</t>
  </si>
  <si>
    <t>C1821D065-A11000S000</t>
  </si>
  <si>
    <t>C1821D065-A11</t>
  </si>
  <si>
    <t>8719113786009</t>
  </si>
  <si>
    <t>OUTLINE MONOGRAM SLIM FIT T-SHIRT WOMENS</t>
  </si>
  <si>
    <t>GU122G04A-K11</t>
  </si>
  <si>
    <t>C1821D060-J11000M000</t>
  </si>
  <si>
    <t>C1821D060-J11</t>
  </si>
  <si>
    <t>8719113643562</t>
  </si>
  <si>
    <t>M</t>
  </si>
  <si>
    <t>CONTRAST NECK SLIM T-SHIRT</t>
  </si>
  <si>
    <t>C1821D05V-G1100XS000</t>
  </si>
  <si>
    <t>C1821D05V-G11</t>
  </si>
  <si>
    <t>8719113656951</t>
  </si>
  <si>
    <t>L4221C08M-G11</t>
  </si>
  <si>
    <t>MONOGRAM LOGO BADGE BOXY FIT TEE</t>
  </si>
  <si>
    <t>C1821D05U-K1100XS000</t>
  </si>
  <si>
    <t>C1821D05U-K11</t>
  </si>
  <si>
    <t>8719113748526</t>
  </si>
  <si>
    <t>D3021N01W-K11</t>
  </si>
  <si>
    <t>INSTITUTIONAL VINYL LOGO MUSCLE TEE</t>
  </si>
  <si>
    <t>C1821D05K-C11000M000</t>
  </si>
  <si>
    <t>C1821D05K-C11</t>
  </si>
  <si>
    <t>8719113724896</t>
  </si>
  <si>
    <t>PO222E020-M11</t>
  </si>
  <si>
    <t>Tamar 62</t>
  </si>
  <si>
    <t>HI121N05M-K11</t>
  </si>
  <si>
    <t>C1821D05J-B1100XS000</t>
  </si>
  <si>
    <t>C1821D05J-B11</t>
  </si>
  <si>
    <t>8719113725671</t>
  </si>
  <si>
    <t>Tamar 60</t>
  </si>
  <si>
    <t>C1821D04X-M1100XS000</t>
  </si>
  <si>
    <t>GU121I090-Q11</t>
  </si>
  <si>
    <t>C1821D04X-M11</t>
  </si>
  <si>
    <t>8719114304196</t>
  </si>
  <si>
    <t>light green</t>
  </si>
  <si>
    <t>TECO-18A TRUE ICON CN LWK S/S</t>
  </si>
  <si>
    <t>C1821C02C-K11000S000</t>
  </si>
  <si>
    <t>C1821C02C-K11</t>
  </si>
  <si>
    <t>8719113323310</t>
  </si>
  <si>
    <t>S/Less Boxy Dress-Banhof Blue RGD</t>
  </si>
  <si>
    <t>OP521E00M-J11</t>
  </si>
  <si>
    <t>D3022E00J-Q110029032</t>
  </si>
  <si>
    <t>D3022E00J-Q11</t>
  </si>
  <si>
    <t>2003023834575</t>
  </si>
  <si>
    <t>PO221A00X-A11</t>
  </si>
  <si>
    <t>CARGO SLIM</t>
  </si>
  <si>
    <t>D3021S006-K120029000</t>
  </si>
  <si>
    <t>D3021S006-K12</t>
  </si>
  <si>
    <t>5045015450353</t>
  </si>
  <si>
    <t>29</t>
  </si>
  <si>
    <t>HI121A031-802</t>
  </si>
  <si>
    <t>RELAXED CO-DENIM</t>
  </si>
  <si>
    <t>D3021S006-K120028000</t>
  </si>
  <si>
    <t>5045015450346</t>
  </si>
  <si>
    <t>D3021N01W-K110030000</t>
  </si>
  <si>
    <t>5045015458557</t>
  </si>
  <si>
    <t>30</t>
  </si>
  <si>
    <t>GA321D026-K12</t>
  </si>
  <si>
    <t>HIGH RISE CO-5-POCKET-DENIM</t>
  </si>
  <si>
    <t>D3021N00S-K110025032</t>
  </si>
  <si>
    <t>5045015168661</t>
  </si>
  <si>
    <t>High Rise Skinny</t>
  </si>
  <si>
    <t>PO221E02E-A11</t>
  </si>
  <si>
    <t>D3021N00N-K110032000</t>
  </si>
  <si>
    <t>D3021N00N-K11</t>
  </si>
  <si>
    <t>5045015121543</t>
  </si>
  <si>
    <t>5PT skinny BF</t>
  </si>
  <si>
    <t>ZZLNVK039-C00</t>
  </si>
  <si>
    <t>D3021J01I-T1103XS000</t>
  </si>
  <si>
    <t>D3021J01I-T11</t>
  </si>
  <si>
    <t>5045015435183</t>
  </si>
  <si>
    <t>3XS</t>
  </si>
  <si>
    <t>Knitwear</t>
  </si>
  <si>
    <t>Cardigans</t>
  </si>
  <si>
    <t>multicoloured</t>
  </si>
  <si>
    <t>LS OPN CARDI-LONG SLEEVE-SWEAT</t>
  </si>
  <si>
    <t>ZZLNVK032-K00</t>
  </si>
  <si>
    <t>D3021E04E-Q11000L000</t>
  </si>
  <si>
    <t>D3021E04E-Q11</t>
  </si>
  <si>
    <t>5045015438047</t>
  </si>
  <si>
    <t>RUFFLED BODY-SHORT SLEEVE-BODY</t>
  </si>
  <si>
    <t>1VJ21C03D-K11</t>
  </si>
  <si>
    <t>D3021E04D-A11000S000</t>
  </si>
  <si>
    <t>D3021E04D-A11</t>
  </si>
  <si>
    <t>5045015430577</t>
  </si>
  <si>
    <t>AVI FLUTTER-SHORT SLEEVE-BLOUS</t>
  </si>
  <si>
    <t>1VJ21A01T-Q11</t>
  </si>
  <si>
    <t>D3021A04N-B110029000</t>
  </si>
  <si>
    <t>D3021A04N-B11</t>
  </si>
  <si>
    <t>5045015430935</t>
  </si>
  <si>
    <t>L4221C0HP-J11</t>
  </si>
  <si>
    <t>SKINNY CARGO-CARGO-PANT</t>
  </si>
  <si>
    <t>D3021A04H-T1100XS000</t>
  </si>
  <si>
    <t>D3021A04H-T11</t>
  </si>
  <si>
    <t>5045015431130</t>
  </si>
  <si>
    <t>MALIBU BEACH-WIDE LEG-PANT</t>
  </si>
  <si>
    <t>ZZLFY6003-C0102AE419</t>
  </si>
  <si>
    <t>ZZLFY6003-C01</t>
  </si>
  <si>
    <t>5052374714613</t>
  </si>
  <si>
    <t>PO221B00Z-K11</t>
  </si>
  <si>
    <t>Mottled grey</t>
  </si>
  <si>
    <t>DKNY Large Lgo Cw Snr71</t>
  </si>
  <si>
    <t>ZZLFQ9041-Q0002A2BAD</t>
  </si>
  <si>
    <t>ZZLBJH023-K00</t>
  </si>
  <si>
    <t>ZZLFQ9041-Q00</t>
  </si>
  <si>
    <t>5052374738008</t>
  </si>
  <si>
    <t>SLIM LEG ZIP FLY 4 PKT 19CM HEM PANT</t>
  </si>
  <si>
    <t>DK121N001-K110031000</t>
  </si>
  <si>
    <t>DK121N001-K11</t>
  </si>
  <si>
    <t>0802892663598</t>
  </si>
  <si>
    <t>31</t>
  </si>
  <si>
    <t>P8BKB036</t>
  </si>
  <si>
    <t>DK121N001-K110028000</t>
  </si>
  <si>
    <t>DK121E01J-J11</t>
  </si>
  <si>
    <t>0802892670664</t>
  </si>
  <si>
    <t>1VJ21C03M-Q11</t>
  </si>
  <si>
    <t>DK121N001-K110027000</t>
  </si>
  <si>
    <t>0802892670671</t>
  </si>
  <si>
    <t>27</t>
  </si>
  <si>
    <t>EA821N00C-K11</t>
  </si>
  <si>
    <t>DK121N001-K110026000</t>
  </si>
  <si>
    <t>0802892670688</t>
  </si>
  <si>
    <t>DK121G00J-K11000L000</t>
  </si>
  <si>
    <t>DK121G00J-K11</t>
  </si>
  <si>
    <t>0802892669439</t>
  </si>
  <si>
    <t>Jackets / Lightweights</t>
  </si>
  <si>
    <t>P8BCY071</t>
  </si>
  <si>
    <t>DK121E01J-J1100XS000</t>
  </si>
  <si>
    <t>0802892667541</t>
  </si>
  <si>
    <t>P8BM7985</t>
  </si>
  <si>
    <t>DK121C05V-L110006000</t>
  </si>
  <si>
    <t>DK121C05V-L11</t>
  </si>
  <si>
    <t>0802892637339</t>
  </si>
  <si>
    <t>HU721A03T-K11</t>
  </si>
  <si>
    <t>apricot</t>
  </si>
  <si>
    <t>Asymmetic Sheath Dress Belted</t>
  </si>
  <si>
    <t>DK121C05U-Q110004000</t>
  </si>
  <si>
    <t>DK121C05U-Q11</t>
  </si>
  <si>
    <t>0802892641619</t>
  </si>
  <si>
    <t>L4221C0BT-K11</t>
  </si>
  <si>
    <t>S/L Sheath Dress Ruched Hardware</t>
  </si>
  <si>
    <t>DK121C055-J110006000</t>
  </si>
  <si>
    <t>DK121C055-J11</t>
  </si>
  <si>
    <t>0802892634772</t>
  </si>
  <si>
    <t>SU222E040-M12</t>
  </si>
  <si>
    <t>Fit &amp; Flare Laser Cut &amp; Mesh Dress</t>
  </si>
  <si>
    <t>OP521E01U-J11</t>
  </si>
  <si>
    <t>DK121C055-A110006000</t>
  </si>
  <si>
    <t>DK121C055-A11</t>
  </si>
  <si>
    <t>0802892637261</t>
  </si>
  <si>
    <t>PO221E03U-A11</t>
  </si>
  <si>
    <t>DK121C053-K110004000</t>
  </si>
  <si>
    <t>DK121C053-K11</t>
  </si>
  <si>
    <t>0802892625640</t>
  </si>
  <si>
    <t>V Neck Stitch Seam Fit &amp; Flare Dress</t>
  </si>
  <si>
    <t>DK121C050-K110004000</t>
  </si>
  <si>
    <t>DK121C050-K11</t>
  </si>
  <si>
    <t>GA321B019-K11</t>
  </si>
  <si>
    <t>0802892636578</t>
  </si>
  <si>
    <t>Sheath Dress with V Neck Cut Out</t>
  </si>
  <si>
    <t>DK121C04X-K110006000</t>
  </si>
  <si>
    <t>DK121C04X-K11</t>
  </si>
  <si>
    <t>0802892639494</t>
  </si>
  <si>
    <t>S/L Pleated Skirt with Hardware</t>
  </si>
  <si>
    <t>HU721N00D-K11</t>
  </si>
  <si>
    <t>DK121A01B-Q110006000</t>
  </si>
  <si>
    <t>DK121A01B-Q11</t>
  </si>
  <si>
    <t>0802892669552</t>
  </si>
  <si>
    <t>P8AK8424</t>
  </si>
  <si>
    <t>EA821N00C-K110025000</t>
  </si>
  <si>
    <t>8054703655519</t>
  </si>
  <si>
    <t>3Z2J85 2D90Z</t>
  </si>
  <si>
    <t>EA821J000-K110050000</t>
  </si>
  <si>
    <t>EA821J000-K11</t>
  </si>
  <si>
    <t>8059596864277</t>
  </si>
  <si>
    <t>3Z2M75 2JPUZ</t>
  </si>
  <si>
    <t>GA322Q00F-Q110XXL000</t>
  </si>
  <si>
    <t>GA322Q00F-Q11</t>
  </si>
  <si>
    <t>7321361276273</t>
  </si>
  <si>
    <t>Crew Neck Jumpers</t>
  </si>
  <si>
    <t>anthracite</t>
  </si>
  <si>
    <t>Light Weight Cotton Crew</t>
  </si>
  <si>
    <t>GA322Q00F-Q1103XL000</t>
  </si>
  <si>
    <t>7321361276280</t>
  </si>
  <si>
    <t>3XL</t>
  </si>
  <si>
    <t>GA322Q01N-K11000M000</t>
  </si>
  <si>
    <t>GA322Q01N-K11</t>
  </si>
  <si>
    <t>7325700842013</t>
  </si>
  <si>
    <t>COTTON PIQUE CREW</t>
  </si>
  <si>
    <t>GA322Q01N-K110XXL000</t>
  </si>
  <si>
    <t>7325700842044</t>
  </si>
  <si>
    <t>ZZLGMR005-A0002C3F28</t>
  </si>
  <si>
    <t>ZZLGMR005-A00</t>
  </si>
  <si>
    <t>7325701584776</t>
  </si>
  <si>
    <t>Short sleeves</t>
  </si>
  <si>
    <t>O2. SOLID BROADCLOTH REG BD</t>
  </si>
  <si>
    <t>GA321C02V-A11</t>
  </si>
  <si>
    <t>ZZLGMR005-J0002C3F39</t>
  </si>
  <si>
    <t>ZZLGMR005-J00</t>
  </si>
  <si>
    <t>7325701585186</t>
  </si>
  <si>
    <t>Mottled pink</t>
  </si>
  <si>
    <t>ZZLG97004-M00031CE44</t>
  </si>
  <si>
    <t>ZZLG97004-M00</t>
  </si>
  <si>
    <t>7325702005133</t>
  </si>
  <si>
    <t>green</t>
  </si>
  <si>
    <t>HEMD KARO</t>
  </si>
  <si>
    <t>ZZLG97003-J00031CE26</t>
  </si>
  <si>
    <t>ZZLG97003-J00</t>
  </si>
  <si>
    <t>7325702006819</t>
  </si>
  <si>
    <t>HEMD STREIFEN</t>
  </si>
  <si>
    <t>ZZLG97006-K00031CE5B</t>
  </si>
  <si>
    <t>ZZLG97006-K00</t>
  </si>
  <si>
    <t>7325702011165</t>
  </si>
  <si>
    <t>V-Neck Jumpers</t>
  </si>
  <si>
    <t>BASIC LAMBSWOOL V-NECK</t>
  </si>
  <si>
    <t>GA321U001-K110044000</t>
  </si>
  <si>
    <t>GA321U001-K11</t>
  </si>
  <si>
    <t>7325702317687</t>
  </si>
  <si>
    <t>Coats</t>
  </si>
  <si>
    <t>G1. TP COOL TRAVEL TRENCHCOAT</t>
  </si>
  <si>
    <t>GA321S009-J110420000</t>
  </si>
  <si>
    <t>GA321S009-J11</t>
  </si>
  <si>
    <t>7325702246253</t>
  </si>
  <si>
    <t>1VJ21A01M-Q11</t>
  </si>
  <si>
    <t>O2. LEAF PRINT SHORTS</t>
  </si>
  <si>
    <t>GA321S009-J110380000</t>
  </si>
  <si>
    <t>7325702246239</t>
  </si>
  <si>
    <t>GA321S008-A110420000</t>
  </si>
  <si>
    <t>GA321S008-A11</t>
  </si>
  <si>
    <t>7325702218892</t>
  </si>
  <si>
    <t>O2. STRIPED LINEN SHORTS</t>
  </si>
  <si>
    <t>GA321S007-L11</t>
  </si>
  <si>
    <t>GA321S008-A110400000</t>
  </si>
  <si>
    <t>7325702218885</t>
  </si>
  <si>
    <t>GA321S008-A110380000</t>
  </si>
  <si>
    <t>7325702218878</t>
  </si>
  <si>
    <t>HI121N046-C11</t>
  </si>
  <si>
    <t>GA321S008-A110360000</t>
  </si>
  <si>
    <t>7325702218861</t>
  </si>
  <si>
    <t>GA321S007-L110400000</t>
  </si>
  <si>
    <t>7325702384665</t>
  </si>
  <si>
    <t>turquoise</t>
  </si>
  <si>
    <t>O1. CLASSIC CHINO SHORTS</t>
  </si>
  <si>
    <t>GA321S007-L110360000</t>
  </si>
  <si>
    <t>7325702384641</t>
  </si>
  <si>
    <t>ZZLMJS048-K00</t>
  </si>
  <si>
    <t>GA321S007-L110340000</t>
  </si>
  <si>
    <t>7325702384634</t>
  </si>
  <si>
    <t>HU721N00N-K11</t>
  </si>
  <si>
    <t>GA321S007-K110440000</t>
  </si>
  <si>
    <t>GA321S007-K11</t>
  </si>
  <si>
    <t>7325702384764</t>
  </si>
  <si>
    <t>GA321S007-K110360000</t>
  </si>
  <si>
    <t>7325702384726</t>
  </si>
  <si>
    <t>GA321S007-B110440000</t>
  </si>
  <si>
    <t>GA321S007-B11</t>
  </si>
  <si>
    <t>7325702384603</t>
  </si>
  <si>
    <t>L4221C0HX-Q11</t>
  </si>
  <si>
    <t>GA321S007-B110380000</t>
  </si>
  <si>
    <t>7325702384573</t>
  </si>
  <si>
    <t>GA321S007-B110360000</t>
  </si>
  <si>
    <t>7325702384566</t>
  </si>
  <si>
    <t>HU722T001-K11</t>
  </si>
  <si>
    <t>HU721N00Q-T11</t>
  </si>
  <si>
    <t>GA321S004-T110400000</t>
  </si>
  <si>
    <t>GA321S004-T11</t>
  </si>
  <si>
    <t>7325700637169</t>
  </si>
  <si>
    <t>GC. FLORIDA PRINTED CHINO SHORTS</t>
  </si>
  <si>
    <t>ZZLLCB051-C00</t>
  </si>
  <si>
    <t>GA321I03U-A11000L000</t>
  </si>
  <si>
    <t>GA321I03U-A11</t>
  </si>
  <si>
    <t>7325702522883</t>
  </si>
  <si>
    <t>SUPERFINE LAMBSWOOL CREW</t>
  </si>
  <si>
    <t>GA321I02Q-M12000L000</t>
  </si>
  <si>
    <t>GA321I02Q-M12</t>
  </si>
  <si>
    <t>7325701300963</t>
  </si>
  <si>
    <t>extrafine lambswool v-neck</t>
  </si>
  <si>
    <t>GA321I02Q-K14000M000</t>
  </si>
  <si>
    <t>GA321I02Q-K14</t>
  </si>
  <si>
    <t>7325701987867</t>
  </si>
  <si>
    <t>GA321I01O-K18000M000</t>
  </si>
  <si>
    <t>GA321I01O-K18</t>
  </si>
  <si>
    <t>7325701226164</t>
  </si>
  <si>
    <t>STRETCH COTTON CABLE CREW</t>
  </si>
  <si>
    <t>GA321I01O-K18000L000</t>
  </si>
  <si>
    <t>7325701226171</t>
  </si>
  <si>
    <t>GA321I01O-B1200XL000</t>
  </si>
  <si>
    <t>GA321I01O-B12</t>
  </si>
  <si>
    <t>7325700140270</t>
  </si>
  <si>
    <t>Mottled beige</t>
  </si>
  <si>
    <t>GA321I01O-B12000L000</t>
  </si>
  <si>
    <t>7325700140263</t>
  </si>
  <si>
    <t>GA321E058-K11000S000</t>
  </si>
  <si>
    <t>GA321E058-K11</t>
  </si>
  <si>
    <t>7325702156828</t>
  </si>
  <si>
    <t>R1. TWILL SHIRT KNOT TOP</t>
  </si>
  <si>
    <t>GA321E055-K110400000</t>
  </si>
  <si>
    <t>GA321E055-K11</t>
  </si>
  <si>
    <t>7325702189420</t>
  </si>
  <si>
    <t>O2. STRIPED RUFFLED SLEEVE BLOUSE</t>
  </si>
  <si>
    <t>GA321E055-K110340000</t>
  </si>
  <si>
    <t>7325702189390</t>
  </si>
  <si>
    <t>GA321D03B-A11000M000</t>
  </si>
  <si>
    <t>GA321D03B-A11</t>
  </si>
  <si>
    <t>7325702220895</t>
  </si>
  <si>
    <t>O1. SUNBLEACHED SS T-SHIRT</t>
  </si>
  <si>
    <t>GA321D038-D11000M000</t>
  </si>
  <si>
    <t>GA321D038-D11</t>
  </si>
  <si>
    <t>7325701420708</t>
  </si>
  <si>
    <t>HI121H01J-N11</t>
  </si>
  <si>
    <t>O1. COTT/ELA C-NECK SS T-SHIRT</t>
  </si>
  <si>
    <t>GA321D034-B110XXL000</t>
  </si>
  <si>
    <t>GA321D034-B11</t>
  </si>
  <si>
    <t>7325702176918</t>
  </si>
  <si>
    <t>O1. THE SUMMER LOGO SS T-SHIRT</t>
  </si>
  <si>
    <t>HI121A085-A11</t>
  </si>
  <si>
    <t>GA321D034-A110XXL000</t>
  </si>
  <si>
    <t>GA321D034-A11</t>
  </si>
  <si>
    <t>7325702176857</t>
  </si>
  <si>
    <t>GA321D02D-Q12000M000</t>
  </si>
  <si>
    <t>7325701966183</t>
  </si>
  <si>
    <t>PO221N01Q-K11</t>
  </si>
  <si>
    <t>GANT LOGO T-SHIRT LS</t>
  </si>
  <si>
    <t>GA321D02D-Q12000L000</t>
  </si>
  <si>
    <t>7325701966190</t>
  </si>
  <si>
    <t>GA321D02D-D1100XL000</t>
  </si>
  <si>
    <t>GA321D02D-D11</t>
  </si>
  <si>
    <t>7325701185058</t>
  </si>
  <si>
    <t>GA321D02D-D11000S000</t>
  </si>
  <si>
    <t>7325701185027</t>
  </si>
  <si>
    <t>HU721D02V-A11</t>
  </si>
  <si>
    <t>GA321D02D-D11000M000</t>
  </si>
  <si>
    <t>7325701185034</t>
  </si>
  <si>
    <t>GA321D026-K12000M000</t>
  </si>
  <si>
    <t>7325700663892</t>
  </si>
  <si>
    <t>THE ORIGINAL PIQUE</t>
  </si>
  <si>
    <t>OP521E00R-A11</t>
  </si>
  <si>
    <t>GA321D021-T110XXL000</t>
  </si>
  <si>
    <t>GA321D021-T11</t>
  </si>
  <si>
    <t>7325702161211</t>
  </si>
  <si>
    <t>THE SUMMER PIQUE</t>
  </si>
  <si>
    <t>GA321C038-K1100XL000</t>
  </si>
  <si>
    <t>GA321C038-K11</t>
  </si>
  <si>
    <t>7325702226460</t>
  </si>
  <si>
    <t>O1. GANT HOODIE DRESS</t>
  </si>
  <si>
    <t>GA321C038-D1100XS000</t>
  </si>
  <si>
    <t>GA321C038-D11</t>
  </si>
  <si>
    <t>7325702226354</t>
  </si>
  <si>
    <t>GA321C030-C11000S000</t>
  </si>
  <si>
    <t>GA321C030-C11</t>
  </si>
  <si>
    <t>7325702059907</t>
  </si>
  <si>
    <t>OP2. SOLID PIQUE DRESS</t>
  </si>
  <si>
    <t>GA321C02V-A110XXL000</t>
  </si>
  <si>
    <t>7325701405798</t>
  </si>
  <si>
    <t>THE ORIGINAL PIQUE SS DRESS</t>
  </si>
  <si>
    <t>GA321C02V-A1100XS000</t>
  </si>
  <si>
    <t>7325701405491</t>
  </si>
  <si>
    <t>GA321C02V-A1100XL000</t>
  </si>
  <si>
    <t>7325701405538</t>
  </si>
  <si>
    <t>GA321C02V-A11000S000</t>
  </si>
  <si>
    <t>7325701405507</t>
  </si>
  <si>
    <t>GA321C02V-A11000M000</t>
  </si>
  <si>
    <t>7325701405514</t>
  </si>
  <si>
    <t>GA321C02V-A11000L000</t>
  </si>
  <si>
    <t>7325701405521</t>
  </si>
  <si>
    <t>GA321B019-K110440000</t>
  </si>
  <si>
    <t>7325701357004</t>
  </si>
  <si>
    <t>PO221B00H-Q11</t>
  </si>
  <si>
    <t>CLASSIC DENIM SKIRT</t>
  </si>
  <si>
    <t>GA321A013-K110040000</t>
  </si>
  <si>
    <t>GA321A013-K11</t>
  </si>
  <si>
    <t>7325702390314</t>
  </si>
  <si>
    <t>CLASSIC CROPPED CHINO</t>
  </si>
  <si>
    <t>GA321A013-K110038000</t>
  </si>
  <si>
    <t>7325702390307</t>
  </si>
  <si>
    <t>GU122G04A-K110030032</t>
  </si>
  <si>
    <t>7613359254036</t>
  </si>
  <si>
    <t>SLIM STRAIGHT VERMONT</t>
  </si>
  <si>
    <t>GU121U000-Q11000M000</t>
  </si>
  <si>
    <t>GU121U000-Q11</t>
  </si>
  <si>
    <t>7613366470344</t>
  </si>
  <si>
    <t>VONA JACKET</t>
  </si>
  <si>
    <t>GU121N088-K110024029</t>
  </si>
  <si>
    <t>GU121N088-K11</t>
  </si>
  <si>
    <t>7613366457635</t>
  </si>
  <si>
    <t>24x29</t>
  </si>
  <si>
    <t>LEONOR</t>
  </si>
  <si>
    <t>GU121N06Z-K110024034</t>
  </si>
  <si>
    <t>GU121N06Z-K11</t>
  </si>
  <si>
    <t>7613359945293</t>
  </si>
  <si>
    <t>24x34</t>
  </si>
  <si>
    <t>STARLET</t>
  </si>
  <si>
    <t>PO221A01L-K11</t>
  </si>
  <si>
    <t>GU121N06J-Q110025032</t>
  </si>
  <si>
    <t>GU121N06J-Q11</t>
  </si>
  <si>
    <t>7613359406381</t>
  </si>
  <si>
    <t>black denim</t>
  </si>
  <si>
    <t>CURVE X HIGH</t>
  </si>
  <si>
    <t>GU121I090-Q1100XS000</t>
  </si>
  <si>
    <t>7613366475974</t>
  </si>
  <si>
    <t>LS RN CLARA SWTR</t>
  </si>
  <si>
    <t>GU121C076-G1100XS000</t>
  </si>
  <si>
    <t>GU121C076-G11</t>
  </si>
  <si>
    <t>7613351678786</t>
  </si>
  <si>
    <t>L4221C0HO-Q11</t>
  </si>
  <si>
    <t>JEANETTE DRESS</t>
  </si>
  <si>
    <t>GU121A082-Q1100XS000</t>
  </si>
  <si>
    <t>GU121A082-Q11</t>
  </si>
  <si>
    <t>7613359292854</t>
  </si>
  <si>
    <t>HI121A07S-N11</t>
  </si>
  <si>
    <t>ZIPPED LEGGINGS</t>
  </si>
  <si>
    <t>GU121A07C-Q1100XS000</t>
  </si>
  <si>
    <t>GU121A07C-Q11</t>
  </si>
  <si>
    <t>7613351237600</t>
  </si>
  <si>
    <t>LEAH OVERALL</t>
  </si>
  <si>
    <t>HI122A03C-9520028032</t>
  </si>
  <si>
    <t>HI122A03C-952</t>
  </si>
  <si>
    <t>8718497006505</t>
  </si>
  <si>
    <t>Scanton OLC</t>
  </si>
  <si>
    <t>HI122A048-K000028032</t>
  </si>
  <si>
    <t>HI122A048-K00</t>
  </si>
  <si>
    <t>8718497009711</t>
  </si>
  <si>
    <t>LA221I01Z-J11</t>
  </si>
  <si>
    <t>Wilson LAU</t>
  </si>
  <si>
    <t>HI122A048-K000029034</t>
  </si>
  <si>
    <t>8718497009742</t>
  </si>
  <si>
    <t>29x34</t>
  </si>
  <si>
    <t>HI122G02H-K110029032</t>
  </si>
  <si>
    <t>8718497060262</t>
  </si>
  <si>
    <t>Sidney LAMST</t>
  </si>
  <si>
    <t>ZZLFQL161-T00</t>
  </si>
  <si>
    <t>HI122A03P-9560032030</t>
  </si>
  <si>
    <t>8718661407053</t>
  </si>
  <si>
    <t>32x30</t>
  </si>
  <si>
    <t>grey denim</t>
  </si>
  <si>
    <t>Ryan DXG                           </t>
  </si>
  <si>
    <t>HI122A03P-9560028032</t>
  </si>
  <si>
    <t>8718661407183</t>
  </si>
  <si>
    <t>HI122A03P-9560030034</t>
  </si>
  <si>
    <t>8718661407275</t>
  </si>
  <si>
    <t>30x34</t>
  </si>
  <si>
    <t>HI122A03P-9560034030</t>
  </si>
  <si>
    <t>8718661407459</t>
  </si>
  <si>
    <t>34x30</t>
  </si>
  <si>
    <t>ZZLBJH023-K000209347</t>
  </si>
  <si>
    <t>8718768820748</t>
  </si>
  <si>
    <t>Mottled blue</t>
  </si>
  <si>
    <t>Ryan PEB</t>
  </si>
  <si>
    <t>HI122G050-Q110028032</t>
  </si>
  <si>
    <t>HI122G050-Q11</t>
  </si>
  <si>
    <t>8718939054439</t>
  </si>
  <si>
    <t>Skinny Sidney BLCO</t>
  </si>
  <si>
    <t>HI122G037-Q110028032</t>
  </si>
  <si>
    <t>HI122G037-Q11</t>
  </si>
  <si>
    <t>8718939557213</t>
  </si>
  <si>
    <t>Skinny Sidney BRABST</t>
  </si>
  <si>
    <t>HI122S03N-K11</t>
  </si>
  <si>
    <t>HI122G039-K110028030</t>
  </si>
  <si>
    <t>HI122G039-K11</t>
  </si>
  <si>
    <t>8718939560190</t>
  </si>
  <si>
    <t>28x30</t>
  </si>
  <si>
    <t>Skinny Sidney MIDC</t>
  </si>
  <si>
    <t>HI122G039-K110028032</t>
  </si>
  <si>
    <t>8718939560220</t>
  </si>
  <si>
    <t>L4221E03K-T11</t>
  </si>
  <si>
    <t>HI122G053-K110029032</t>
  </si>
  <si>
    <t>HI122G053-K11</t>
  </si>
  <si>
    <t>8718939569506</t>
  </si>
  <si>
    <t>Slim Scanton MIDC</t>
  </si>
  <si>
    <t>HI122G053-K110028032</t>
  </si>
  <si>
    <t>8718939569827</t>
  </si>
  <si>
    <t>HI122G03C-K110028030</t>
  </si>
  <si>
    <t>HI122G03C-K11</t>
  </si>
  <si>
    <t>8718939570656</t>
  </si>
  <si>
    <t>PO221A01H-A11</t>
  </si>
  <si>
    <t>Slim Scanton PEB</t>
  </si>
  <si>
    <t>HI122G055-C110028030</t>
  </si>
  <si>
    <t>HI122G055-C11</t>
  </si>
  <si>
    <t>8718939573503</t>
  </si>
  <si>
    <t>Slim Scanton GRCO</t>
  </si>
  <si>
    <t>HI122G056-Q110029032</t>
  </si>
  <si>
    <t>HI122G056-Q11</t>
  </si>
  <si>
    <t>8718939575828</t>
  </si>
  <si>
    <t>Original straight Ryan BLCO</t>
  </si>
  <si>
    <t>HI121S00Z-K110025000</t>
  </si>
  <si>
    <t>HI121S00Z-K11</t>
  </si>
  <si>
    <t>8719255246973</t>
  </si>
  <si>
    <t xml:space="preserve"> THDW DENIM SHORTS 17</t>
  </si>
  <si>
    <t>1VJ21N00M-K11</t>
  </si>
  <si>
    <t>HI121R005-Q1200XS000</t>
  </si>
  <si>
    <t>HI121R005-Q12</t>
  </si>
  <si>
    <t>8719256402866</t>
  </si>
  <si>
    <t>Down</t>
  </si>
  <si>
    <t>THDW BASIC DOWN COAT 3</t>
  </si>
  <si>
    <t>HI121D0FL-G11</t>
  </si>
  <si>
    <t>HI121R005-Q1100XS000</t>
  </si>
  <si>
    <t>HI121R005-Q11</t>
  </si>
  <si>
    <t>8719111878898</t>
  </si>
  <si>
    <t>1VJ21C03L-Q11</t>
  </si>
  <si>
    <t>HI121R005-K1200XS000</t>
  </si>
  <si>
    <t>HI121R005-K12</t>
  </si>
  <si>
    <t>8719256402729</t>
  </si>
  <si>
    <t>HI121Q00J-Q1100XS000</t>
  </si>
  <si>
    <t>HI121Q00J-Q11</t>
  </si>
  <si>
    <t>8719256560771</t>
  </si>
  <si>
    <t>THDW TECHNICAL DOWN JACKET 14</t>
  </si>
  <si>
    <t>HI121Q00B-K1200XS000</t>
  </si>
  <si>
    <t>HI121Q00B-K12</t>
  </si>
  <si>
    <t>8719255479500</t>
  </si>
  <si>
    <t>THDW BASIC DOWN JACKET 2</t>
  </si>
  <si>
    <t>HI121N05Z-K110025032</t>
  </si>
  <si>
    <t>HI121N05Z-K11</t>
  </si>
  <si>
    <t>8719255750746</t>
  </si>
  <si>
    <t>MID RISE SKINNY NORA 7/8 TWTOBST</t>
  </si>
  <si>
    <t>HI121N05M-K110030032</t>
  </si>
  <si>
    <t>PO221A01P-A11</t>
  </si>
  <si>
    <t>8719255527928</t>
  </si>
  <si>
    <t>TJW 90S CLASSIC SLIM JEAN W25B</t>
  </si>
  <si>
    <t>HI121N05M-K110028032</t>
  </si>
  <si>
    <t>8719255528000</t>
  </si>
  <si>
    <t>HI121N05H-K110024032</t>
  </si>
  <si>
    <t>HI121N05H-K11</t>
  </si>
  <si>
    <t>8719255291201</t>
  </si>
  <si>
    <t>ULTRA HIGH RISE SKINNY SKYE DYDBST</t>
  </si>
  <si>
    <t>HI121N04A-K110031034</t>
  </si>
  <si>
    <t>HI121N04A-K11</t>
  </si>
  <si>
    <t>8719253720543</t>
  </si>
  <si>
    <t>SOPHIE BOOTCUT SCST</t>
  </si>
  <si>
    <t>HI121N047-K110025032</t>
  </si>
  <si>
    <t>HI121N047-K11</t>
  </si>
  <si>
    <t>8719253177675</t>
  </si>
  <si>
    <t>MID RISE SKINNY NORA TOWST</t>
  </si>
  <si>
    <t>HI121N046-C110025030</t>
  </si>
  <si>
    <t>8718939657272</t>
  </si>
  <si>
    <t>25x30</t>
  </si>
  <si>
    <t>Low Rise Skinny Sophie GREST</t>
  </si>
  <si>
    <t>HI121N045-Q110031032</t>
  </si>
  <si>
    <t>HI121N045-Q11</t>
  </si>
  <si>
    <t>8719253742750</t>
  </si>
  <si>
    <t>31x32</t>
  </si>
  <si>
    <t>SOPHIE BOOTCUT DNBST</t>
  </si>
  <si>
    <t>HI121N03T-K110025030</t>
  </si>
  <si>
    <t>HI121N03T-K11</t>
  </si>
  <si>
    <t>8719111891897</t>
  </si>
  <si>
    <t>LOW RISE SKINNY SOPHIE</t>
  </si>
  <si>
    <t>HI121N03O-Q110025032</t>
  </si>
  <si>
    <t>8719111911083</t>
  </si>
  <si>
    <t>HI121N03M-Q110028030</t>
  </si>
  <si>
    <t>HI121N03M-Q11</t>
  </si>
  <si>
    <t>8719253052804</t>
  </si>
  <si>
    <t>SOPHIE BOOTCUT</t>
  </si>
  <si>
    <t>ZZLNVK016-N00</t>
  </si>
  <si>
    <t>HI121N039-K110024034</t>
  </si>
  <si>
    <t>8719109585296</t>
  </si>
  <si>
    <t>Blue black denim</t>
  </si>
  <si>
    <t>MID RISE BOOT SANDY</t>
  </si>
  <si>
    <t>PO221E03T-K11</t>
  </si>
  <si>
    <t>HI121N032-Q110024032</t>
  </si>
  <si>
    <t>HI121N032-Q11</t>
  </si>
  <si>
    <t>8719109581502</t>
  </si>
  <si>
    <t>L4221C0EH-L11</t>
  </si>
  <si>
    <t>HI121N02Z-K110024034</t>
  </si>
  <si>
    <t>HI121N02Z-K11</t>
  </si>
  <si>
    <t>8718941416409</t>
  </si>
  <si>
    <t>Mid rise boot Sandy BC BOSTR</t>
  </si>
  <si>
    <t>HI121N02M-K110024030</t>
  </si>
  <si>
    <t>HI121N02M-K11</t>
  </si>
  <si>
    <t>8718939675214</t>
  </si>
  <si>
    <t>24x30</t>
  </si>
  <si>
    <t>L4221C0II-A11</t>
  </si>
  <si>
    <t>Mid rise slim Naomi DAST</t>
  </si>
  <si>
    <t>HI121J03P-Q110XXS000</t>
  </si>
  <si>
    <t>HI121J03P-Q11</t>
  </si>
  <si>
    <t>8719256699211</t>
  </si>
  <si>
    <t>L4221I058-Q11</t>
  </si>
  <si>
    <t>XXS</t>
  </si>
  <si>
    <t>Zip-through</t>
  </si>
  <si>
    <t>THDW HD HKNIT JACKET L/S 34</t>
  </si>
  <si>
    <t>HI121J03K-E110028030</t>
  </si>
  <si>
    <t>HI121J03K-E11</t>
  </si>
  <si>
    <t>8719255525887</t>
  </si>
  <si>
    <t>light yellow</t>
  </si>
  <si>
    <t>TJW 90S  HIGH WAIST CROP JEAN W27</t>
  </si>
  <si>
    <t>HI121H01K-M1100XS000</t>
  </si>
  <si>
    <t>HI121C040-T11</t>
  </si>
  <si>
    <t>HI121H01K-M11</t>
  </si>
  <si>
    <t>8719256513906</t>
  </si>
  <si>
    <t>THDW HD PARKA 19</t>
  </si>
  <si>
    <t>HI121H01J-N1100XS000</t>
  </si>
  <si>
    <t>8719255721227</t>
  </si>
  <si>
    <t>oliv</t>
  </si>
  <si>
    <t>THDW DOWN PARKA 16</t>
  </si>
  <si>
    <t>HI121E05T-K1100XS000</t>
  </si>
  <si>
    <t>HI121E05T-K11</t>
  </si>
  <si>
    <t>8719255734104</t>
  </si>
  <si>
    <t>HI121A06V-K11</t>
  </si>
  <si>
    <t>THDW STRIPE BOYFRIEND SHIRT L/S 31</t>
  </si>
  <si>
    <t>HI121E05L-G110XXS000</t>
  </si>
  <si>
    <t>HI121E05L-G11</t>
  </si>
  <si>
    <t>8719255269781</t>
  </si>
  <si>
    <t>VE022G015-Q11</t>
  </si>
  <si>
    <t>THDW STRAPPY TOP S/L 21</t>
  </si>
  <si>
    <t>HI121E04L-K1100XS000</t>
  </si>
  <si>
    <t>HI121E04L-K11</t>
  </si>
  <si>
    <t>8719109579370</t>
  </si>
  <si>
    <t>blue-grey</t>
  </si>
  <si>
    <t>THDW TOP S/S 1</t>
  </si>
  <si>
    <t>HI121D0FL-G1100XS000</t>
  </si>
  <si>
    <t>ZZLNVK014-C00</t>
  </si>
  <si>
    <t>8719255717039</t>
  </si>
  <si>
    <t>THDW BASIC VN KNIT L/S 15</t>
  </si>
  <si>
    <t>HI121D0DK-K1300XL000</t>
  </si>
  <si>
    <t>HI121D0DK-K13</t>
  </si>
  <si>
    <t>8719254801012</t>
  </si>
  <si>
    <t>THDW BASIC STRIPE SN KNIT L/S 12</t>
  </si>
  <si>
    <t>HU721I03Y-A11</t>
  </si>
  <si>
    <t>HI121D07J-J1100XS000</t>
  </si>
  <si>
    <t>HI121D07J-J11</t>
  </si>
  <si>
    <t>8718768638466</t>
  </si>
  <si>
    <t>Lala sn tee s/s</t>
  </si>
  <si>
    <t>L4221C080-Q11</t>
  </si>
  <si>
    <t>HI121C04F-K1100XS000</t>
  </si>
  <si>
    <t>HI121C04F-K11</t>
  </si>
  <si>
    <t>8719256557788</t>
  </si>
  <si>
    <t>L4221S006-K11</t>
  </si>
  <si>
    <t>THDW STRIPE DRESS L/S 14</t>
  </si>
  <si>
    <t>HI121C048-K1100XS000</t>
  </si>
  <si>
    <t>HI121C048-K11</t>
  </si>
  <si>
    <t>8719254392879</t>
  </si>
  <si>
    <t>THDW BISHOP SLEEVE BN DRESS L/S 35</t>
  </si>
  <si>
    <t>MA321E0HN-A11</t>
  </si>
  <si>
    <t>HI121C046-A1100XS000</t>
  </si>
  <si>
    <t>HI121C046-A11</t>
  </si>
  <si>
    <t>8719255269217</t>
  </si>
  <si>
    <t>THDW DRESS S/L 24</t>
  </si>
  <si>
    <t>HI121C044-A1100XS000</t>
  </si>
  <si>
    <t>HI121C044-A11</t>
  </si>
  <si>
    <t>8719255268944</t>
  </si>
  <si>
    <t>THDW KNIT STP DRESS 3/4 SLV 18</t>
  </si>
  <si>
    <t>PO221I04C-G11</t>
  </si>
  <si>
    <t>HI121C040-T1100XS000</t>
  </si>
  <si>
    <t>8719255245686</t>
  </si>
  <si>
    <t>THDW STRIPE MIDI DRESS S/L 17</t>
  </si>
  <si>
    <t>HI121C03X-K1100XS000</t>
  </si>
  <si>
    <t>HI121C03X-K11</t>
  </si>
  <si>
    <t>8719254393371</t>
  </si>
  <si>
    <t>L4221C07W-J11</t>
  </si>
  <si>
    <t>THDW WAISTD TAILRD DNM DRESS S/L24</t>
  </si>
  <si>
    <t>HI121C03Q-K1200XS000</t>
  </si>
  <si>
    <t>HI121C03Q-K12</t>
  </si>
  <si>
    <t>8719254396747</t>
  </si>
  <si>
    <t>THDW BASIC STRAPLESS DRESS 50</t>
  </si>
  <si>
    <t>HI121C03Q-K1100XS000</t>
  </si>
  <si>
    <t>HI121C03Q-K11</t>
  </si>
  <si>
    <t>8719254396822</t>
  </si>
  <si>
    <t>HI121C03J-K1100XS000</t>
  </si>
  <si>
    <t>HI121C03J-K11</t>
  </si>
  <si>
    <t>8719253169212</t>
  </si>
  <si>
    <t>HU721C08D-M11</t>
  </si>
  <si>
    <t>THDW BASIC DENIM DRESS L/S 22</t>
  </si>
  <si>
    <t>HI121C032-K1100XS000</t>
  </si>
  <si>
    <t>HI121C032-K11</t>
  </si>
  <si>
    <t>8718941267599</t>
  </si>
  <si>
    <t>Basic a-line dress slvless 5</t>
  </si>
  <si>
    <t>HI121B044-K1100XS000</t>
  </si>
  <si>
    <t>HI121B044-K11</t>
  </si>
  <si>
    <t>8719255728073</t>
  </si>
  <si>
    <t>THDW ZIPPER SKIRT 15</t>
  </si>
  <si>
    <t>HI121B03O-K1100XS000</t>
  </si>
  <si>
    <t>HI121B03O-K11</t>
  </si>
  <si>
    <t>8719254397294</t>
  </si>
  <si>
    <t>THDW TENCEL SKIRT 27</t>
  </si>
  <si>
    <t>1VJ21D02T-A11</t>
  </si>
  <si>
    <t>HI122S03N-K110028030</t>
  </si>
  <si>
    <t>8719255706712</t>
  </si>
  <si>
    <t>SLIM SLATER INTADECO</t>
  </si>
  <si>
    <t>HI121B03K-K1100XS000</t>
  </si>
  <si>
    <t>HI121B03K-K11</t>
  </si>
  <si>
    <t>8719254393012</t>
  </si>
  <si>
    <t>THDW DENIM SKIRT FDBST 13</t>
  </si>
  <si>
    <t>HI121B03D-K1100XL000</t>
  </si>
  <si>
    <t>HI121B03D-K11</t>
  </si>
  <si>
    <t>8719111901473</t>
  </si>
  <si>
    <t>THDW HKNIT SKIRT 12</t>
  </si>
  <si>
    <t>1VJ21A02B-A11</t>
  </si>
  <si>
    <t>HI121B03C-K1100XS000</t>
  </si>
  <si>
    <t>HI121B03C-K11</t>
  </si>
  <si>
    <t>8719111887319</t>
  </si>
  <si>
    <t>THDW BASIC 5 POCKET SKIRT</t>
  </si>
  <si>
    <t>HI121A085-A110XXS000</t>
  </si>
  <si>
    <t>8719255267466</t>
  </si>
  <si>
    <t>THDW JUMPSUIT CULOTTES S/L 13</t>
  </si>
  <si>
    <t>L4221C0AN-F11</t>
  </si>
  <si>
    <t>HI121A07S-N110025032</t>
  </si>
  <si>
    <t>8719111881522</t>
  </si>
  <si>
    <t>THDW MID RISE SKINNY 2</t>
  </si>
  <si>
    <t>HI121A07K-B110029032</t>
  </si>
  <si>
    <t>HI121A07K-B11</t>
  </si>
  <si>
    <t>8719254679192</t>
  </si>
  <si>
    <t>THDW MID RISE BASIC CHINO 4</t>
  </si>
  <si>
    <t>HI121A06V-K1100XS000</t>
  </si>
  <si>
    <t>8718816095319</t>
  </si>
  <si>
    <t>Edrea jumpsuit n/s</t>
  </si>
  <si>
    <t>HI121A031-8020025032</t>
  </si>
  <si>
    <t>8718497058474</t>
  </si>
  <si>
    <t>Suzzy</t>
  </si>
  <si>
    <t>HU722T001-K110048000</t>
  </si>
  <si>
    <t>4029046080841</t>
  </si>
  <si>
    <t>48</t>
  </si>
  <si>
    <t>Ascon</t>
  </si>
  <si>
    <t>HU722T001-K110050000</t>
  </si>
  <si>
    <t>4029046081824</t>
  </si>
  <si>
    <t>50</t>
  </si>
  <si>
    <t>LO922Q004-C11</t>
  </si>
  <si>
    <t>HU722T00A-Q11000M000</t>
  </si>
  <si>
    <t>HU722T00A-Q11</t>
  </si>
  <si>
    <t>4029046205138</t>
  </si>
  <si>
    <t>Bangon1</t>
  </si>
  <si>
    <t>TOB22G00I-K11</t>
  </si>
  <si>
    <t>HU722T00E-Q110046000</t>
  </si>
  <si>
    <t>HU722T00E-Q11</t>
  </si>
  <si>
    <t>4029047229454</t>
  </si>
  <si>
    <t>46</t>
  </si>
  <si>
    <t>Ardis-J</t>
  </si>
  <si>
    <t>SU222T02P-Q11</t>
  </si>
  <si>
    <t>HU722T00E-Q110048000</t>
  </si>
  <si>
    <t>4029047229461</t>
  </si>
  <si>
    <t>HU722T00E-Q110050000</t>
  </si>
  <si>
    <t>4029047229478</t>
  </si>
  <si>
    <t>HU721N00Q-T110031000</t>
  </si>
  <si>
    <t>4029047296548</t>
  </si>
  <si>
    <t>Georgina</t>
  </si>
  <si>
    <t>HU721N00N-K110025000</t>
  </si>
  <si>
    <t>4029046364781</t>
  </si>
  <si>
    <t>MA321I0IM-M11</t>
  </si>
  <si>
    <t>HU721N00D-K110025032</t>
  </si>
  <si>
    <t>4021419359615</t>
  </si>
  <si>
    <t>HU721I03Y-A11000S000</t>
  </si>
  <si>
    <t>4029048042380</t>
  </si>
  <si>
    <t>Turtle Neck Jumpers</t>
  </si>
  <si>
    <t>Sonaly</t>
  </si>
  <si>
    <t>HU721G02F-K11000S000</t>
  </si>
  <si>
    <t>HU721G02F-K11</t>
  </si>
  <si>
    <t>4021409417073</t>
  </si>
  <si>
    <t>Gessina</t>
  </si>
  <si>
    <t>HU721E05S-Q110034000</t>
  </si>
  <si>
    <t>HU721E05S-Q11</t>
  </si>
  <si>
    <t>4029046326437</t>
  </si>
  <si>
    <t>Erida</t>
  </si>
  <si>
    <t>HU721E05H-K1100XS000</t>
  </si>
  <si>
    <t>HU721E05H-K11</t>
  </si>
  <si>
    <t>4029046365184</t>
  </si>
  <si>
    <t>Nisena</t>
  </si>
  <si>
    <t>HU721D03B-A11000M000</t>
  </si>
  <si>
    <t>HU721D03B-A11</t>
  </si>
  <si>
    <t>4029048297025</t>
  </si>
  <si>
    <t>Denalena</t>
  </si>
  <si>
    <t>HU721D03B-A11000L000</t>
  </si>
  <si>
    <t>L4221E04B-K11</t>
  </si>
  <si>
    <t>4029048297018</t>
  </si>
  <si>
    <t>HU721D02V-A1100XS000</t>
  </si>
  <si>
    <t>4029047085524</t>
  </si>
  <si>
    <t>Deftina</t>
  </si>
  <si>
    <t>HU721C08D-M110042000</t>
  </si>
  <si>
    <t>4029047240121</t>
  </si>
  <si>
    <t>dark green</t>
  </si>
  <si>
    <t>Egolis</t>
  </si>
  <si>
    <t>HU721C06P-A110040000</t>
  </si>
  <si>
    <t>HU721C06P-A11</t>
  </si>
  <si>
    <t>4029044278790</t>
  </si>
  <si>
    <t>Kasalli-1</t>
  </si>
  <si>
    <t>HU721B03U-T110038000</t>
  </si>
  <si>
    <t>HU721B03U-T11</t>
  </si>
  <si>
    <t>4029047006024</t>
  </si>
  <si>
    <t>Rizalia</t>
  </si>
  <si>
    <t>HU721B039-Q110XXL000</t>
  </si>
  <si>
    <t>1VJ21D02Z-A11</t>
  </si>
  <si>
    <t>HU721B039-Q11</t>
  </si>
  <si>
    <t>4029045447096</t>
  </si>
  <si>
    <t>Letitia-2</t>
  </si>
  <si>
    <t>SU222T043-M11</t>
  </si>
  <si>
    <t>HU721A03T-K110036000</t>
  </si>
  <si>
    <t>4029046742923</t>
  </si>
  <si>
    <t>Hokelly</t>
  </si>
  <si>
    <t>HU721A01X-O110038000</t>
  </si>
  <si>
    <t>HU721A01X-O11</t>
  </si>
  <si>
    <t>4029043186522</t>
  </si>
  <si>
    <t>light brown</t>
  </si>
  <si>
    <t>Harile-3</t>
  </si>
  <si>
    <t>HU721A01X-O110036000</t>
  </si>
  <si>
    <t>4029043186515</t>
  </si>
  <si>
    <t>J1721A00T-4010034000</t>
  </si>
  <si>
    <t>J1721A00T-401</t>
  </si>
  <si>
    <t>4052088265860</t>
  </si>
  <si>
    <t>Leohose lang</t>
  </si>
  <si>
    <t>ZZLQ2A007-C0003F922F</t>
  </si>
  <si>
    <t>ZZLQ2A007-C00</t>
  </si>
  <si>
    <t>8050328843720</t>
  </si>
  <si>
    <t>FELPA</t>
  </si>
  <si>
    <t>ZZLQ2A007-C0003F9230</t>
  </si>
  <si>
    <t>8050328843737</t>
  </si>
  <si>
    <t>JU622G02Q-K110028000</t>
  </si>
  <si>
    <t>JU622G02Q-K11</t>
  </si>
  <si>
    <t>8053854319950</t>
  </si>
  <si>
    <t>PO221N01P-K11</t>
  </si>
  <si>
    <t>1VJ21A025-K11</t>
  </si>
  <si>
    <t>LA222P01K-K110007000</t>
  </si>
  <si>
    <t>LA222P01K-K11</t>
  </si>
  <si>
    <t>3570675975646</t>
  </si>
  <si>
    <t>Polo Shirts</t>
  </si>
  <si>
    <t>Regular Fit</t>
  </si>
  <si>
    <t>L1212-00 - DELETED</t>
  </si>
  <si>
    <t>LA221I01Z-J110034000</t>
  </si>
  <si>
    <t>3614038785388</t>
  </si>
  <si>
    <t>V-Pullover Ringel</t>
  </si>
  <si>
    <t>LA221E01F-K110038000</t>
  </si>
  <si>
    <t>LA221E01F-K11</t>
  </si>
  <si>
    <t>3614032054862</t>
  </si>
  <si>
    <t>LACOSTE - Damen Bluse langarm - CF8932</t>
  </si>
  <si>
    <t>LA221A00E-K110038000</t>
  </si>
  <si>
    <t>3614038667660</t>
  </si>
  <si>
    <t>LACOSTE - Damen Freizeithose - HF7825</t>
  </si>
  <si>
    <t>LA221A00E-K110032000</t>
  </si>
  <si>
    <t>3614038667639</t>
  </si>
  <si>
    <t>L4221T006-Q1100XS000</t>
  </si>
  <si>
    <t>L4221T006-Q11</t>
  </si>
  <si>
    <t>5045019062507</t>
  </si>
  <si>
    <t>32/34</t>
  </si>
  <si>
    <t>STR MATTE JERSEY-JUMPSUIT</t>
  </si>
  <si>
    <t>L4221S006-K110006000</t>
  </si>
  <si>
    <t>3664729553772</t>
  </si>
  <si>
    <t>PLSHD BI STR TWLL-BERMUDA SHORT</t>
  </si>
  <si>
    <t>L4221I058-Q1100XS000</t>
  </si>
  <si>
    <t>5045018344772</t>
  </si>
  <si>
    <t>1T-MATTE JERSEY-SUVI</t>
  </si>
  <si>
    <t>L4221I058-K1100XS000</t>
  </si>
  <si>
    <t>L4221I058-K11</t>
  </si>
  <si>
    <t>5045018526062</t>
  </si>
  <si>
    <t>L4221I03W-I11000L000</t>
  </si>
  <si>
    <t>L4221I03W-I11</t>
  </si>
  <si>
    <t>3614711565443</t>
  </si>
  <si>
    <t>44/46</t>
  </si>
  <si>
    <t>lilac</t>
  </si>
  <si>
    <t>AMANDA - L/S TURTLENECK (EU-EX</t>
  </si>
  <si>
    <t>L4221E04F-T1100XS000</t>
  </si>
  <si>
    <t>L4221E04F-T11</t>
  </si>
  <si>
    <t>3664729614695</t>
  </si>
  <si>
    <t>SILK COTTON VOILE-3/4 SLV TOP</t>
  </si>
  <si>
    <t>L4221E04D-K1100XL000</t>
  </si>
  <si>
    <t>L4221E04D-K11</t>
  </si>
  <si>
    <t>3664729203516</t>
  </si>
  <si>
    <t>SFT LT WT INDG TNCL-CLD SHLDR RUFFL</t>
  </si>
  <si>
    <t>L4221E04B-K1100XS000</t>
  </si>
  <si>
    <t>3664729096576</t>
  </si>
  <si>
    <t>LUSTROUS VOILE-3/4 SLV TOP</t>
  </si>
  <si>
    <t>1VJ21D02M-A11</t>
  </si>
  <si>
    <t>L4221E040-A1100XS000</t>
  </si>
  <si>
    <t>L4221E040-A11</t>
  </si>
  <si>
    <t>5045019063139</t>
  </si>
  <si>
    <t>DRAPEY POLY GGT-LS TIE NECK SHIRT</t>
  </si>
  <si>
    <t>L4221E03T-K11000S000</t>
  </si>
  <si>
    <t>L4221E03T-K11</t>
  </si>
  <si>
    <t>3614713490606</t>
  </si>
  <si>
    <t>36/38</t>
  </si>
  <si>
    <t>COSMOPOLITAN LACE-3/4 SLV TOP</t>
  </si>
  <si>
    <t>L4221E03K-T1100XS000</t>
  </si>
  <si>
    <t>L4221C0B5-E11</t>
  </si>
  <si>
    <t>3614712553593</t>
  </si>
  <si>
    <t>ANDREYA - CAP SLV TOP</t>
  </si>
  <si>
    <t>L4221C0IN-A110014000</t>
  </si>
  <si>
    <t>L4221C0IN-A11</t>
  </si>
  <si>
    <t>3664729389968</t>
  </si>
  <si>
    <t>130H-LUXE TECH CRP-BIJOU</t>
  </si>
  <si>
    <t>L4221C0IN-A110012000</t>
  </si>
  <si>
    <t>3664729389951</t>
  </si>
  <si>
    <t>L4221C0IN-A110010000</t>
  </si>
  <si>
    <t>3664729389944</t>
  </si>
  <si>
    <t>L4221C0IN-A110006000</t>
  </si>
  <si>
    <t>3664729390018</t>
  </si>
  <si>
    <t>L4221C08O-K11</t>
  </si>
  <si>
    <t>L4221C0IN-A110004000</t>
  </si>
  <si>
    <t>3664729390001</t>
  </si>
  <si>
    <t>L4221C0IN-A110002000</t>
  </si>
  <si>
    <t>3664729389999</t>
  </si>
  <si>
    <t>L4221C0IL-A110014000</t>
  </si>
  <si>
    <t>L4221C0IL-A11</t>
  </si>
  <si>
    <t>3664729343236</t>
  </si>
  <si>
    <t>133G-MAGNA BLOOMING-ABRILA W TRIM</t>
  </si>
  <si>
    <t>L4221C0IL-A110002000</t>
  </si>
  <si>
    <t>3664729343267</t>
  </si>
  <si>
    <t>L4221C0IJ-A110006000</t>
  </si>
  <si>
    <t>3664729247565</t>
  </si>
  <si>
    <t>130H-LUXE TECH CRP-IRA</t>
  </si>
  <si>
    <t>L4221C0IJ-A110004000</t>
  </si>
  <si>
    <t>3664729247558</t>
  </si>
  <si>
    <t>L4221C0IJ-A110002000</t>
  </si>
  <si>
    <t>3664729247541</t>
  </si>
  <si>
    <t>L4221C0II-A110012000</t>
  </si>
  <si>
    <t>3664729239751</t>
  </si>
  <si>
    <t>120A-DAINTY FOLIAGE-USHER</t>
  </si>
  <si>
    <t>L4221C0II-A110010000</t>
  </si>
  <si>
    <t>3664729239744</t>
  </si>
  <si>
    <t>L4221C0II-A110008000</t>
  </si>
  <si>
    <t>3664729239829</t>
  </si>
  <si>
    <t>L4221C0II-A110006000</t>
  </si>
  <si>
    <t>3664729239812</t>
  </si>
  <si>
    <t>L4221C0II-A110004000</t>
  </si>
  <si>
    <t>3664729239805</t>
  </si>
  <si>
    <t>L4221C0II-A110002000</t>
  </si>
  <si>
    <t>3664729239799</t>
  </si>
  <si>
    <t>L4221C0I4-K110004000</t>
  </si>
  <si>
    <t>L4221C0I4-K11</t>
  </si>
  <si>
    <t>5045018540679</t>
  </si>
  <si>
    <t>118F-FLORAL SQN MSH-KIRI</t>
  </si>
  <si>
    <t>L4221C0HX-Q110004000</t>
  </si>
  <si>
    <t>5045018518517</t>
  </si>
  <si>
    <t>118C-CARAWAY FLRL-VANIA 2T</t>
  </si>
  <si>
    <t>L4221C0HT-Q110004000</t>
  </si>
  <si>
    <t>5045018350612</t>
  </si>
  <si>
    <t>129H-SUPREME FRL SQ-PRUDENZA</t>
  </si>
  <si>
    <t>L4221C0HP-J110006000</t>
  </si>
  <si>
    <t>5045018336777</t>
  </si>
  <si>
    <t>131G-ENGLISH ROSE S-MONTAGUE</t>
  </si>
  <si>
    <t>L4221C0HP-J110004000</t>
  </si>
  <si>
    <t>5045018336760</t>
  </si>
  <si>
    <t>L4221C0HO-Q110014000</t>
  </si>
  <si>
    <t>5045018616732</t>
  </si>
  <si>
    <t>7A-MEMORY TAFFETA-KITARA</t>
  </si>
  <si>
    <t>L4221C0HO-Q110008000</t>
  </si>
  <si>
    <t>5045018616794</t>
  </si>
  <si>
    <t>L4221C0HM-Q110008000</t>
  </si>
  <si>
    <t>L4221C0HM-Q11</t>
  </si>
  <si>
    <t>L4221A03Z-K11</t>
  </si>
  <si>
    <t>5045018538829</t>
  </si>
  <si>
    <t>6R-MATTE JERSEY-MEDDA</t>
  </si>
  <si>
    <t>L4221C0HM-Q110006000</t>
  </si>
  <si>
    <t>5045018538812</t>
  </si>
  <si>
    <t>L4221C0HM-Q110004000</t>
  </si>
  <si>
    <t>5045018538805</t>
  </si>
  <si>
    <t>L4221C0HM-K110002000</t>
  </si>
  <si>
    <t>L4221C0HM-K11</t>
  </si>
  <si>
    <t>5045018400454</t>
  </si>
  <si>
    <t>L4221C0H0-G1100XS000</t>
  </si>
  <si>
    <t>3614713478833</t>
  </si>
  <si>
    <t>bordeaux</t>
  </si>
  <si>
    <t>MODERN PONTE 340-CRWNK ELBOWSLV DRE</t>
  </si>
  <si>
    <t>L4221C0H0-G11000S000</t>
  </si>
  <si>
    <t>3614713478840</t>
  </si>
  <si>
    <t>L4221C0GF-K110014000</t>
  </si>
  <si>
    <t>L4221C0GF-K11</t>
  </si>
  <si>
    <t>3614713283727</t>
  </si>
  <si>
    <t>3N-VINTAGE BO LACE-TAYLOR</t>
  </si>
  <si>
    <t>PO221D03O-B11</t>
  </si>
  <si>
    <t>L4221C0GF-K110010000</t>
  </si>
  <si>
    <t>3614713283703</t>
  </si>
  <si>
    <t>PO221N01G-K11</t>
  </si>
  <si>
    <t>L4221C0GF-K110004000</t>
  </si>
  <si>
    <t>3614713283673</t>
  </si>
  <si>
    <t>L4221C0FZ-J110002000</t>
  </si>
  <si>
    <t>L4221C0FZ-J11</t>
  </si>
  <si>
    <t>3664729239683</t>
  </si>
  <si>
    <t>4R-MATTE JERSEY-VALLI</t>
  </si>
  <si>
    <t>L4221C0FM-G1100XS000</t>
  </si>
  <si>
    <t>L4221C0FM-G11</t>
  </si>
  <si>
    <t>3614712888695</t>
  </si>
  <si>
    <t>NOKOMIS - S/S DRESS</t>
  </si>
  <si>
    <t>L4221C0CT-K11</t>
  </si>
  <si>
    <t>L4221C0FH-Q110004000</t>
  </si>
  <si>
    <t>L4221C0FH-Q11</t>
  </si>
  <si>
    <t>3614712939816</t>
  </si>
  <si>
    <t>GIGI-SLEEVELESS-EVENING DRESS</t>
  </si>
  <si>
    <t>L4221C0FD-A110014000</t>
  </si>
  <si>
    <t>L4221C0FD-A11</t>
  </si>
  <si>
    <t>3614712938437</t>
  </si>
  <si>
    <t>LOVELLA-CAP SLEEVE-EVENING DRE</t>
  </si>
  <si>
    <t>L4221C0EQ-A110014000</t>
  </si>
  <si>
    <t>L4221C0EQ-A11</t>
  </si>
  <si>
    <t>3614710850687</t>
  </si>
  <si>
    <t>DOTTIE - SLEEVELESS DRESS</t>
  </si>
  <si>
    <t>L4221C0EH-L1100XS000</t>
  </si>
  <si>
    <t>3614712611255</t>
  </si>
  <si>
    <t>JENALNIO - LS SPLITNECK DRESS</t>
  </si>
  <si>
    <t>L4221C0DG-K110014000</t>
  </si>
  <si>
    <t>3614712661908</t>
  </si>
  <si>
    <t>ALICIA 2 TN - CAP SLEEVE DRESS</t>
  </si>
  <si>
    <t>L4221C0CT-K110014000</t>
  </si>
  <si>
    <t>3614710160755</t>
  </si>
  <si>
    <t>LISAMAE - SLEEVELESS DRESS</t>
  </si>
  <si>
    <t>L4221C0CT-G120014000</t>
  </si>
  <si>
    <t>L4221C0CT-G12</t>
  </si>
  <si>
    <t>3614713431852</t>
  </si>
  <si>
    <t>L4221C0CQ-G130014000</t>
  </si>
  <si>
    <t>3615731085430</t>
  </si>
  <si>
    <t>dark red</t>
  </si>
  <si>
    <t>VANNALYNN - CAP SLEEVE DRESS</t>
  </si>
  <si>
    <t>L4221C0CP-A110014000</t>
  </si>
  <si>
    <t>L4221C0CP-A11</t>
  </si>
  <si>
    <t>3614712671068</t>
  </si>
  <si>
    <t>MK121E041-Q11</t>
  </si>
  <si>
    <t>TORALINA - SLEEVELESS DRESS</t>
  </si>
  <si>
    <t>L4221C0BT-K1100XS000</t>
  </si>
  <si>
    <t>3614712077006</t>
  </si>
  <si>
    <t>VLADORA - S/S BOAT NK DRESS</t>
  </si>
  <si>
    <t>L4221C0BL-A110014000</t>
  </si>
  <si>
    <t>L4221C0BL-A11</t>
  </si>
  <si>
    <t>3614711896158</t>
  </si>
  <si>
    <t>RAFIA - 3/4 SLEEVE DRESS</t>
  </si>
  <si>
    <t>PO221E03W-K11</t>
  </si>
  <si>
    <t>L4221C0B5-E110014000</t>
  </si>
  <si>
    <t>3614710152316</t>
  </si>
  <si>
    <t>yellow</t>
  </si>
  <si>
    <t>MONTAGUE - CAP SLEEVE DRESS</t>
  </si>
  <si>
    <t>L4221C0B4-A110014000</t>
  </si>
  <si>
    <t>L4221C0B4-A11</t>
  </si>
  <si>
    <t>3614711891450</t>
  </si>
  <si>
    <t>BLONDIE - SHORT SLEEVE DRESS</t>
  </si>
  <si>
    <t>L4221C0B4-A110012000</t>
  </si>
  <si>
    <t>3614711891443</t>
  </si>
  <si>
    <t>L4221C0B4-A110010000</t>
  </si>
  <si>
    <t>3614711891436</t>
  </si>
  <si>
    <t>L4221C0B4-A110008000</t>
  </si>
  <si>
    <t>3614711891429</t>
  </si>
  <si>
    <t>L4221C0B4-A110006000</t>
  </si>
  <si>
    <t>3614711891412</t>
  </si>
  <si>
    <t>LO921A00V-T11</t>
  </si>
  <si>
    <t>L4221C0AN-F110004000</t>
  </si>
  <si>
    <t>3614711627691</t>
  </si>
  <si>
    <t>gold</t>
  </si>
  <si>
    <t>ASA - LONG SLEEVE DRESS</t>
  </si>
  <si>
    <t>L4221C08O-K110002000</t>
  </si>
  <si>
    <t>3614710161134</t>
  </si>
  <si>
    <t>IOLA - LONG SLEEVE DRESS</t>
  </si>
  <si>
    <t>L4221C08M-K120004000</t>
  </si>
  <si>
    <t>L4221C08M-K12</t>
  </si>
  <si>
    <t>5045018597833</t>
  </si>
  <si>
    <t>DAMIEN - SLEEVELESS DRESS</t>
  </si>
  <si>
    <t>L4221C08M-G110004000</t>
  </si>
  <si>
    <t>5045018597949</t>
  </si>
  <si>
    <t>L4221C080-Q1100XL000</t>
  </si>
  <si>
    <t>3614710012573</t>
  </si>
  <si>
    <t>ARIMONA - ELBW SLV BOATNECK DS</t>
  </si>
  <si>
    <t>L4221C07W-J110014000</t>
  </si>
  <si>
    <t>3664729383577</t>
  </si>
  <si>
    <t>neon pink</t>
  </si>
  <si>
    <t>ADARA - CAP SLEEVE DRESS</t>
  </si>
  <si>
    <t>L4221C07W-G130014000</t>
  </si>
  <si>
    <t>L4221C07W-G13</t>
  </si>
  <si>
    <t>5045018593781</t>
  </si>
  <si>
    <t>L4221C06J-K110014000</t>
  </si>
  <si>
    <t>L4221C06J-K11</t>
  </si>
  <si>
    <t>3611588965178</t>
  </si>
  <si>
    <t>YUKO</t>
  </si>
  <si>
    <t>L4221B02Z-K110012000</t>
  </si>
  <si>
    <t>L4221B02Z-K11</t>
  </si>
  <si>
    <t>3664729085600</t>
  </si>
  <si>
    <t>ZZLNVK020-N00</t>
  </si>
  <si>
    <t>MULTI FLORAL LACE-PENCIL SKIRT</t>
  </si>
  <si>
    <t>L4221B02Z-K110002000</t>
  </si>
  <si>
    <t>3664729085648</t>
  </si>
  <si>
    <t>L4221B02O-G1100XL000</t>
  </si>
  <si>
    <t>L4221B02O-G11</t>
  </si>
  <si>
    <t>3614712603663</t>
  </si>
  <si>
    <t>Maxi Skirts</t>
  </si>
  <si>
    <t>light red</t>
  </si>
  <si>
    <t>MORIAH - RUFFLE SKIRT</t>
  </si>
  <si>
    <t>L4221A03Z-K1100XL000</t>
  </si>
  <si>
    <t>3614712888251</t>
  </si>
  <si>
    <t>NADALIA-JUMPSUIT</t>
  </si>
  <si>
    <t>ZZLNVK014-C0003B7CA0</t>
  </si>
  <si>
    <t>8390478270398</t>
  </si>
  <si>
    <t>N/A</t>
  </si>
  <si>
    <t>ZZLNVK014-O0003B7CAC</t>
  </si>
  <si>
    <t>ZZLNVK014-O00</t>
  </si>
  <si>
    <t>8390478270466</t>
  </si>
  <si>
    <t>brown</t>
  </si>
  <si>
    <t>ZZLNVK014-C0003B7CA2</t>
  </si>
  <si>
    <t>8390478270671</t>
  </si>
  <si>
    <t>ZZLNVK016-N0003B7CC2</t>
  </si>
  <si>
    <t>8390478327337</t>
  </si>
  <si>
    <t>ZZLNVK039-C0003B7DDB</t>
  </si>
  <si>
    <t>8390478328020</t>
  </si>
  <si>
    <t>ZZLNVK020-N0003B7CEF</t>
  </si>
  <si>
    <t>8390478370227</t>
  </si>
  <si>
    <t>ZZLNVK020-N0003B7CEB</t>
  </si>
  <si>
    <t>8390478370289</t>
  </si>
  <si>
    <t>ZZLNVK036-Q0003B7DB2</t>
  </si>
  <si>
    <t>ZZLNVK036-Q00</t>
  </si>
  <si>
    <t>8390478394995</t>
  </si>
  <si>
    <t>ZZLNVK026-P0003B7D34</t>
  </si>
  <si>
    <t>ZZLNVK026-P00</t>
  </si>
  <si>
    <t>8390478404762</t>
  </si>
  <si>
    <t>petrol</t>
  </si>
  <si>
    <t>ZZLNVK032-K0003B7D55</t>
  </si>
  <si>
    <t>8390478474505</t>
  </si>
  <si>
    <t>LO922S00S-Q1100XS000</t>
  </si>
  <si>
    <t>LO922S00S-Q11</t>
  </si>
  <si>
    <t>8050326049575</t>
  </si>
  <si>
    <t>Sweatshirt</t>
  </si>
  <si>
    <t>LO922S00S-Q11000M000</t>
  </si>
  <si>
    <t>8050326049599</t>
  </si>
  <si>
    <t>LO921A00V-T110042000</t>
  </si>
  <si>
    <t>8051126754690</t>
  </si>
  <si>
    <t>W142400M3891</t>
  </si>
  <si>
    <t>ZZLFQL161-T0002A5D04</t>
  </si>
  <si>
    <t>8056682339855</t>
  </si>
  <si>
    <t>PANTALONE 5PKT NEWSUPERSKINNY</t>
  </si>
  <si>
    <t>LO922Q004-C11000M000</t>
  </si>
  <si>
    <t>8056682828700</t>
  </si>
  <si>
    <t>MAGLIA GIROCOLLO INTARSIO PEACE</t>
  </si>
  <si>
    <t>MA321I0JY-E11000M000</t>
  </si>
  <si>
    <t>MA321I0JY-E11</t>
  </si>
  <si>
    <t>7325861727709</t>
  </si>
  <si>
    <t>Strickpullover</t>
  </si>
  <si>
    <t>MA321I0JI-B11000L000</t>
  </si>
  <si>
    <t>MA321I0JI-B11</t>
  </si>
  <si>
    <t>7325861656863</t>
  </si>
  <si>
    <t>MA321I0IM-M11000M000</t>
  </si>
  <si>
    <t>7325861797603</t>
  </si>
  <si>
    <t>Pullover, longsleeve, boat-neck, st</t>
  </si>
  <si>
    <t>MA321I0HI-C11000S000</t>
  </si>
  <si>
    <t>MA321I0HI-C11</t>
  </si>
  <si>
    <t>7325861605137</t>
  </si>
  <si>
    <t>SU222G03N-K12</t>
  </si>
  <si>
    <t>Pullover, long-sleeve, boat-neck, o</t>
  </si>
  <si>
    <t>1VJ21C03W-Q11</t>
  </si>
  <si>
    <t>MA321I0F3-C11000M000</t>
  </si>
  <si>
    <t>MA321I0F3-C11</t>
  </si>
  <si>
    <t>7325861517065</t>
  </si>
  <si>
    <t>Pullover, boat-neck, long-sleeve, o</t>
  </si>
  <si>
    <t>MA321E0HN-A11000M000</t>
  </si>
  <si>
    <t>SU222D0D4-K12</t>
  </si>
  <si>
    <t>4048356257620</t>
  </si>
  <si>
    <t>Top, sleeve-less, v-neck, woven pat</t>
  </si>
  <si>
    <t>MA321E0HN-A11000L000</t>
  </si>
  <si>
    <t>4048356257637</t>
  </si>
  <si>
    <t>OP521A004-N11</t>
  </si>
  <si>
    <t>OP521E01U-J11000S000</t>
  </si>
  <si>
    <t>4047256296968</t>
  </si>
  <si>
    <t>T shirt blouse</t>
  </si>
  <si>
    <t>SU222G04N-Q11</t>
  </si>
  <si>
    <t>OP521E00W-J1100XL000</t>
  </si>
  <si>
    <t>4047256165394</t>
  </si>
  <si>
    <t>OP521E00R-A11000L000</t>
  </si>
  <si>
    <t>4047256142715</t>
  </si>
  <si>
    <t>T-shirt, 3 4-sleeve, blouse-style,</t>
  </si>
  <si>
    <t>OP521E00M-J1100XL000</t>
  </si>
  <si>
    <t>4047256130200</t>
  </si>
  <si>
    <t>OP521E00M-J11000S000</t>
  </si>
  <si>
    <t>4047256130194</t>
  </si>
  <si>
    <t>OP521E00M-J11000L000</t>
  </si>
  <si>
    <t>4047256130170</t>
  </si>
  <si>
    <t>OP521A00M-K11000S000</t>
  </si>
  <si>
    <t>OP521A00M-K11</t>
  </si>
  <si>
    <t>4047256251349</t>
  </si>
  <si>
    <t>Sweat-pants, chino style</t>
  </si>
  <si>
    <t>OP521A00K-K11000S000</t>
  </si>
  <si>
    <t>OP521A00K-K11</t>
  </si>
  <si>
    <t>4047256230207</t>
  </si>
  <si>
    <t>Chino fit, velvet pinstripe</t>
  </si>
  <si>
    <t>PO221E022-K11</t>
  </si>
  <si>
    <t>OP521A00K-K11000M000</t>
  </si>
  <si>
    <t>4047256230191</t>
  </si>
  <si>
    <t>1VJ21A013-Q11</t>
  </si>
  <si>
    <t>OP521A004-N11000S000</t>
  </si>
  <si>
    <t>4047256052205</t>
  </si>
  <si>
    <t>Overall, woven</t>
  </si>
  <si>
    <t>MK121E05J-K110XXS000</t>
  </si>
  <si>
    <t>PO221B011-A11</t>
  </si>
  <si>
    <t>MK121E05J-K11</t>
  </si>
  <si>
    <t>0192317443561</t>
  </si>
  <si>
    <t>MU84LJR96K</t>
  </si>
  <si>
    <t>MK121E05J-K110XXL000</t>
  </si>
  <si>
    <t>0192317443622</t>
  </si>
  <si>
    <t>MK121E05J-K1100XL000</t>
  </si>
  <si>
    <t>0192317443615</t>
  </si>
  <si>
    <t>MK121E05J-K11000L000</t>
  </si>
  <si>
    <t>1VJ21A026-Q11</t>
  </si>
  <si>
    <t>0192317443608</t>
  </si>
  <si>
    <t>1VJ21E00D-Q11</t>
  </si>
  <si>
    <t>MK121E041-Q1100XS000</t>
  </si>
  <si>
    <t>0191935838308</t>
  </si>
  <si>
    <t>ELEV MJ RING HLTR TO</t>
  </si>
  <si>
    <t>PO222E020-M110031032</t>
  </si>
  <si>
    <t>5045019714086</t>
  </si>
  <si>
    <t>PFD TWILL-FLT-PNT</t>
  </si>
  <si>
    <t>PO222E020-M110038034</t>
  </si>
  <si>
    <t>5045019714246</t>
  </si>
  <si>
    <t>38x34</t>
  </si>
  <si>
    <t>PO221N01Z-K110031000</t>
  </si>
  <si>
    <t>PO221N01Z-K11</t>
  </si>
  <si>
    <t>5045019184063</t>
  </si>
  <si>
    <t>LESLEY WASH-DNM</t>
  </si>
  <si>
    <t>PO221N01Z-K110026000</t>
  </si>
  <si>
    <t>5045019184018</t>
  </si>
  <si>
    <t>PO221N01Q-K110032000</t>
  </si>
  <si>
    <t>3614713263255</t>
  </si>
  <si>
    <t>ELENA WASH-DNM</t>
  </si>
  <si>
    <t>PO221N01Q-K110031000</t>
  </si>
  <si>
    <t>3614713263248</t>
  </si>
  <si>
    <t>PO221N01Q-K110028000</t>
  </si>
  <si>
    <t>3614713263217</t>
  </si>
  <si>
    <t>PO221N01P-K110027000</t>
  </si>
  <si>
    <t>3614713261930</t>
  </si>
  <si>
    <t>MOLLIE WASH-DNM</t>
  </si>
  <si>
    <t>PO221N01G-K110004000</t>
  </si>
  <si>
    <t>3614712388010</t>
  </si>
  <si>
    <t>QUIN BF-BOYFRIEND-PANT</t>
  </si>
  <si>
    <t>PO221N01G-K110002000</t>
  </si>
  <si>
    <t>3614712388003</t>
  </si>
  <si>
    <t>PO221I04C-G1100XS000</t>
  </si>
  <si>
    <t>3615730649961</t>
  </si>
  <si>
    <t>LOOSE UNEVN CTN JSY-LSL-KNT</t>
  </si>
  <si>
    <t>PO221E03W-K110004000</t>
  </si>
  <si>
    <t>5045019121068</t>
  </si>
  <si>
    <t>POPLIN-LSL-SHT</t>
  </si>
  <si>
    <t>PO221E03U-A110004000</t>
  </si>
  <si>
    <t>5045019113087</t>
  </si>
  <si>
    <t>SILK DOUBLE GGT-LSL-SHT</t>
  </si>
  <si>
    <t>PO221E03T-K110002000</t>
  </si>
  <si>
    <t>3664729069648</t>
  </si>
  <si>
    <t>BENGAL STRIPE-LSL-SHT</t>
  </si>
  <si>
    <t>PO221E02E-A11000S000</t>
  </si>
  <si>
    <t>3614712128456</t>
  </si>
  <si>
    <t>SL RUFFLE TP-SLEEVELESS-KNIT</t>
  </si>
  <si>
    <t>PO221E02E-A11000M000</t>
  </si>
  <si>
    <t>3614712128463</t>
  </si>
  <si>
    <t>PO221E022-K11000S000</t>
  </si>
  <si>
    <t>3614712133719</t>
  </si>
  <si>
    <t>LS EM ST-LONG SLEEVE-SHIRT</t>
  </si>
  <si>
    <t>PO221D03O-B1100XL000</t>
  </si>
  <si>
    <t>3664729712216</t>
  </si>
  <si>
    <t>CDC-SSL-SHT</t>
  </si>
  <si>
    <t>VE022G00X-Q11</t>
  </si>
  <si>
    <t>PO221D03O-B11000S000</t>
  </si>
  <si>
    <t>3664729712209</t>
  </si>
  <si>
    <t>PO221B012-Q110002000</t>
  </si>
  <si>
    <t>PO221B012-Q11</t>
  </si>
  <si>
    <t>3615730939666</t>
  </si>
  <si>
    <t>VISCOSE GGT-SKT</t>
  </si>
  <si>
    <t>PO221B011-A110006000</t>
  </si>
  <si>
    <t>3664729713558</t>
  </si>
  <si>
    <t>COTTON GAUZE-SKT</t>
  </si>
  <si>
    <t>PO221B00Z-K110006000</t>
  </si>
  <si>
    <t>3664729713718</t>
  </si>
  <si>
    <t>CRINKLE GGT-SKT</t>
  </si>
  <si>
    <t>PO221B00Z-K110004000</t>
  </si>
  <si>
    <t>3664729713701</t>
  </si>
  <si>
    <t>1VJ21A01S-A11</t>
  </si>
  <si>
    <t>PO221B00Z-K110002000</t>
  </si>
  <si>
    <t>3664729713695</t>
  </si>
  <si>
    <t>PO221B00H-Q110006000</t>
  </si>
  <si>
    <t>3611588280301</t>
  </si>
  <si>
    <t>Winnie skirt</t>
  </si>
  <si>
    <t>PO221A01P-A11000L000</t>
  </si>
  <si>
    <t>3664729706000</t>
  </si>
  <si>
    <t>BROADCLOTH-LSL-SHT</t>
  </si>
  <si>
    <t>PO221A01L-K110002000</t>
  </si>
  <si>
    <t>5045019116811</t>
  </si>
  <si>
    <t>JOGGER-NO FIT-PANT</t>
  </si>
  <si>
    <t>PO221A01H-K110004000</t>
  </si>
  <si>
    <t>PO221A01H-K11</t>
  </si>
  <si>
    <t>5045019463434</t>
  </si>
  <si>
    <t>CTN STR SFTFD PC DY-SLG-PNT</t>
  </si>
  <si>
    <t>PO221A01H-I110004000</t>
  </si>
  <si>
    <t>PO221A01H-I11</t>
  </si>
  <si>
    <t>3664729661422</t>
  </si>
  <si>
    <t>berry</t>
  </si>
  <si>
    <t>PO221A01H-A110004000</t>
  </si>
  <si>
    <t>3664729661347</t>
  </si>
  <si>
    <t>PO221A00X-A110032000</t>
  </si>
  <si>
    <t>3614711595143</t>
  </si>
  <si>
    <t>ASTOR SLIM B-DENIM</t>
  </si>
  <si>
    <t>PO221A00X-A110028000</t>
  </si>
  <si>
    <t>3614711595105</t>
  </si>
  <si>
    <t>PO221A00X-A110026000</t>
  </si>
  <si>
    <t>3614711595082</t>
  </si>
  <si>
    <t>TOB22G000-K110028032</t>
  </si>
  <si>
    <t>TOB22G000-K11</t>
  </si>
  <si>
    <t>8719257070569</t>
  </si>
  <si>
    <t>SKINNY SIMON DWLBLST</t>
  </si>
  <si>
    <t>TOB22G00I-K110028036</t>
  </si>
  <si>
    <t>8719257563733</t>
  </si>
  <si>
    <t>28x36</t>
  </si>
  <si>
    <t>STRAIGHT RYAN RMBCO</t>
  </si>
  <si>
    <t>1VJ21N00M-K110027000</t>
  </si>
  <si>
    <t>8057006323277</t>
  </si>
  <si>
    <t>EA1HQB0K3 E6404W</t>
  </si>
  <si>
    <t>1VJ21N00K-K110025000</t>
  </si>
  <si>
    <t>1VJ21N00K-K11</t>
  </si>
  <si>
    <t>8057006273381</t>
  </si>
  <si>
    <t>EA1HQA0K1 E6404W</t>
  </si>
  <si>
    <t>1VJ21N00D-K110026000</t>
  </si>
  <si>
    <t>8057006003780</t>
  </si>
  <si>
    <t>A1H0B0KA 17947</t>
  </si>
  <si>
    <t>1VJ21E00D-Q110040000</t>
  </si>
  <si>
    <t>8057006340786</t>
  </si>
  <si>
    <t>EB2HRA715 ES0127</t>
  </si>
  <si>
    <t>1VJ21E00C-K110040000</t>
  </si>
  <si>
    <t>1VJ21E00C-K11</t>
  </si>
  <si>
    <t>8057006265270</t>
  </si>
  <si>
    <t>EB2HQB732 ES0088</t>
  </si>
  <si>
    <t>1VJ21D02Z-A11000S000</t>
  </si>
  <si>
    <t>8057006590716</t>
  </si>
  <si>
    <t>EB2HRB7T2 E36255</t>
  </si>
  <si>
    <t>1VJ21D02T-A1100XL000</t>
  </si>
  <si>
    <t>8057006569644</t>
  </si>
  <si>
    <t>EB2HRB7G1 E36272</t>
  </si>
  <si>
    <t>1VJ21D02M-A11000M000</t>
  </si>
  <si>
    <t>8057006480956</t>
  </si>
  <si>
    <t>EB2HRA7T2 E30107</t>
  </si>
  <si>
    <t>1VJ21C03W-Q110040000</t>
  </si>
  <si>
    <t>8057006466103</t>
  </si>
  <si>
    <t>ED2HRB433 E10596</t>
  </si>
  <si>
    <t>1VJ21C03M-Q110040000</t>
  </si>
  <si>
    <t>8057006500081</t>
  </si>
  <si>
    <t>ED2HRA432 E10593</t>
  </si>
  <si>
    <t>1VJ21C03L-Q110040000</t>
  </si>
  <si>
    <t>8057006498203</t>
  </si>
  <si>
    <t>ED2HRA457 E10593</t>
  </si>
  <si>
    <t>1VJ21C03G-Q110048000</t>
  </si>
  <si>
    <t>1VJ21C03G-Q11</t>
  </si>
  <si>
    <t>8057006456395</t>
  </si>
  <si>
    <t>ED2HQB413 E11647</t>
  </si>
  <si>
    <t>1VJ21C03G-Q110040000</t>
  </si>
  <si>
    <t>8057006295079</t>
  </si>
  <si>
    <t>1VJ21C03D-K110040000</t>
  </si>
  <si>
    <t>8057006382878</t>
  </si>
  <si>
    <t>royal blue</t>
  </si>
  <si>
    <t>ED2HQA473 E00289</t>
  </si>
  <si>
    <t>1VJ21C036-A110048000</t>
  </si>
  <si>
    <t>1VJ21C036-A11</t>
  </si>
  <si>
    <t>8057006271011</t>
  </si>
  <si>
    <t>2HPB421 11645</t>
  </si>
  <si>
    <t>1VJ21A02B-A1100XL000</t>
  </si>
  <si>
    <t>8057006563512</t>
  </si>
  <si>
    <t>EA1HRB136 E65012</t>
  </si>
  <si>
    <t>1VJ21A02B-A11000M000</t>
  </si>
  <si>
    <t>8057006563499</t>
  </si>
  <si>
    <t>1VJ21A026-Q110048000</t>
  </si>
  <si>
    <t>8057006501194</t>
  </si>
  <si>
    <t>ED5HRA164 E10593</t>
  </si>
  <si>
    <t>1VJ21A025-K110026000</t>
  </si>
  <si>
    <t>8057006348256</t>
  </si>
  <si>
    <t>EA1HRA0KB ES0113</t>
  </si>
  <si>
    <t>1VJ21A024-D110026000</t>
  </si>
  <si>
    <t>1VJ21A024-D11</t>
  </si>
  <si>
    <t>8057006337267</t>
  </si>
  <si>
    <t>EA1HRA005 EAKK54</t>
  </si>
  <si>
    <t>1VJ21A01T-Q110042000</t>
  </si>
  <si>
    <t>8057006223683</t>
  </si>
  <si>
    <t>1HPB108 13768</t>
  </si>
  <si>
    <t>1VJ21A01T-Q110040000</t>
  </si>
  <si>
    <t>8057006115339</t>
  </si>
  <si>
    <t>1VJ21A01S-A110030000</t>
  </si>
  <si>
    <t>8057006258364</t>
  </si>
  <si>
    <t>1HPB0K0 S0051</t>
  </si>
  <si>
    <t>1VJ21A01M-Q110027000</t>
  </si>
  <si>
    <t>8057006236898</t>
  </si>
  <si>
    <t>A1HPA0KC S0014</t>
  </si>
  <si>
    <t>1VJ21A01K-N110048000</t>
  </si>
  <si>
    <t>1VJ21A01K-N11</t>
  </si>
  <si>
    <t>8057006120104</t>
  </si>
  <si>
    <t>A1H0B106 13714</t>
  </si>
  <si>
    <t>1VJ21A013-Q110030000</t>
  </si>
  <si>
    <t>8033522575789</t>
  </si>
  <si>
    <t>A1HNA0J1 11577</t>
  </si>
  <si>
    <t>VE022G015-Q110W29000</t>
  </si>
  <si>
    <t>8052471334735</t>
  </si>
  <si>
    <t>PANTALONE DENIM/JEANS UOMO</t>
  </si>
  <si>
    <t>VE022G00X-Q110029000</t>
  </si>
  <si>
    <t>8052555754008</t>
  </si>
  <si>
    <t>DENIM/JEANS PANTS</t>
  </si>
  <si>
    <t>SU222T02V-Q11</t>
  </si>
  <si>
    <t>SU222H061-C11</t>
  </si>
  <si>
    <t/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</si>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</sst>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€-1]"/>
    <numFmt numFmtId="166" formatCode="#,##0.00\ &quot;€&quot;;[Red]\-#,##0.00\ &quot;€&quot;"/>
    <numFmt numFmtId="167" formatCode="_-* #,##0.00\ &quot;€&quot;_-;\-* #,##0.00\ &quot;€&quot;_-;_-* &quot;-&quot;??\ &quot;€&quot;_-;_-@"/>
  </numFmts>
  <fonts count="9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Times New Roman"/>
    </font>
    <font>
      <b/>
      <sz val="9"/>
      <color rgb="FFFFFFFF"/>
      <name val="Arial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5175B9"/>
        <bgColor rgb="FF5175B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8EAADB"/>
      </bottom>
      <diagonal/>
    </border>
    <border>
      <left/>
      <right/>
      <top style="thin">
        <color rgb="FF8EAADB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64" fontId="1" fillId="0" borderId="0" xfId="0" applyNumberFormat="1" applyFont="1"/>
    <xf numFmtId="0" fontId="2" fillId="0" borderId="0" xfId="0" applyFont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0" fontId="4" fillId="0" borderId="3" xfId="0" applyFont="1" applyBorder="1" applyAlignment="1">
      <alignment horizontal="center" vertical="center"/>
    </xf>
    <xf numFmtId="9" fontId="1" fillId="0" borderId="0" xfId="0" applyNumberFormat="1" applyFont="1"/>
    <xf numFmtId="0" fontId="5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167" fontId="3" fillId="2" borderId="2" xfId="0" applyNumberFormat="1" applyFont="1" applyFill="1" applyBorder="1"/>
    <xf numFmtId="165" fontId="1" fillId="0" borderId="0" xfId="0" applyNumberFormat="1" applyFont="1"/>
    <xf numFmtId="0" fontId="8" fillId="3" borderId="5" xfId="0" applyFont="1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Font="1" applyBorder="1" applyAlignment="1"/>
    <xf numFmtId="0" fontId="0" fillId="0" borderId="6" xfId="0" pivotButton="1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6" xfId="0" applyNumberFormat="1" applyFont="1" applyBorder="1" applyAlignment="1"/>
    <xf numFmtId="0" fontId="0" fillId="0" borderId="8" xfId="0" applyNumberFormat="1" applyFont="1" applyBorder="1" applyAlignment="1"/>
    <xf numFmtId="0" fontId="0" fillId="0" borderId="9" xfId="0" applyFont="1" applyBorder="1" applyAlignment="1"/>
    <xf numFmtId="0" fontId="0" fillId="0" borderId="9" xfId="0" applyNumberFormat="1" applyFont="1" applyBorder="1" applyAlignment="1"/>
    <xf numFmtId="0" fontId="0" fillId="0" borderId="10" xfId="0" applyNumberFormat="1" applyFont="1" applyBorder="1" applyAlignment="1"/>
    <xf numFmtId="0" fontId="0" fillId="0" borderId="11" xfId="0" applyFont="1" applyBorder="1" applyAlignment="1"/>
    <xf numFmtId="0" fontId="0" fillId="0" borderId="11" xfId="0" applyNumberFormat="1" applyFont="1" applyBorder="1" applyAlignment="1"/>
    <xf numFmtId="0" fontId="0" fillId="0" borderId="12" xfId="0" applyNumberFormat="1" applyFont="1" applyBorder="1" applyAlignment="1"/>
    <xf numFmtId="0" fontId="0" fillId="0" borderId="13" xfId="0" applyFont="1" applyBorder="1" applyAlignment="1"/>
    <xf numFmtId="0" fontId="0" fillId="0" borderId="13" xfId="0" applyNumberFormat="1" applyFont="1" applyBorder="1" applyAlignment="1"/>
    <xf numFmtId="0" fontId="0" fillId="0" borderId="14" xfId="0" applyNumberFormat="1" applyFont="1" applyBorder="1" applyAlignment="1"/>
    <xf numFmtId="0" fontId="0" fillId="0" borderId="15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png"/><Relationship Id="rId128" Type="http://schemas.openxmlformats.org/officeDocument/2006/relationships/image" Target="../media/image128.jpg"/><Relationship Id="rId149" Type="http://schemas.openxmlformats.org/officeDocument/2006/relationships/image" Target="../media/image149.png"/><Relationship Id="rId314" Type="http://schemas.openxmlformats.org/officeDocument/2006/relationships/image" Target="../media/image314.jpg"/><Relationship Id="rId335" Type="http://schemas.openxmlformats.org/officeDocument/2006/relationships/image" Target="../media/image335.jpg"/><Relationship Id="rId356" Type="http://schemas.openxmlformats.org/officeDocument/2006/relationships/image" Target="../media/image356.jpg"/><Relationship Id="rId377" Type="http://schemas.openxmlformats.org/officeDocument/2006/relationships/image" Target="../media/image377.jpg"/><Relationship Id="rId398" Type="http://schemas.openxmlformats.org/officeDocument/2006/relationships/image" Target="../media/image398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png"/><Relationship Id="rId237" Type="http://schemas.openxmlformats.org/officeDocument/2006/relationships/image" Target="../media/image237.jpg"/><Relationship Id="rId402" Type="http://schemas.openxmlformats.org/officeDocument/2006/relationships/image" Target="../media/image402.pn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25" Type="http://schemas.openxmlformats.org/officeDocument/2006/relationships/image" Target="../media/image325.jpg"/><Relationship Id="rId346" Type="http://schemas.openxmlformats.org/officeDocument/2006/relationships/image" Target="../media/image346.jpg"/><Relationship Id="rId367" Type="http://schemas.openxmlformats.org/officeDocument/2006/relationships/image" Target="../media/image367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15" Type="http://schemas.openxmlformats.org/officeDocument/2006/relationships/image" Target="../media/image315.jpg"/><Relationship Id="rId336" Type="http://schemas.openxmlformats.org/officeDocument/2006/relationships/image" Target="../media/image336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378" Type="http://schemas.openxmlformats.org/officeDocument/2006/relationships/image" Target="../media/image378.jpg"/><Relationship Id="rId399" Type="http://schemas.openxmlformats.org/officeDocument/2006/relationships/image" Target="../media/image399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26" Type="http://schemas.openxmlformats.org/officeDocument/2006/relationships/image" Target="../media/image326.pn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368" Type="http://schemas.openxmlformats.org/officeDocument/2006/relationships/image" Target="../media/image368.jpg"/><Relationship Id="rId389" Type="http://schemas.openxmlformats.org/officeDocument/2006/relationships/image" Target="../media/image389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16" Type="http://schemas.openxmlformats.org/officeDocument/2006/relationships/image" Target="../media/image316.pn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97" Type="http://schemas.openxmlformats.org/officeDocument/2006/relationships/image" Target="../media/image97.jpg"/><Relationship Id="rId120" Type="http://schemas.openxmlformats.org/officeDocument/2006/relationships/image" Target="../media/image120.png"/><Relationship Id="rId141" Type="http://schemas.openxmlformats.org/officeDocument/2006/relationships/image" Target="../media/image141.jpg"/><Relationship Id="rId358" Type="http://schemas.openxmlformats.org/officeDocument/2006/relationships/image" Target="../media/image358.jpg"/><Relationship Id="rId379" Type="http://schemas.openxmlformats.org/officeDocument/2006/relationships/image" Target="../media/image379.pn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pn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48" Type="http://schemas.openxmlformats.org/officeDocument/2006/relationships/image" Target="../media/image348.jpg"/><Relationship Id="rId369" Type="http://schemas.openxmlformats.org/officeDocument/2006/relationships/image" Target="../media/image369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png"/><Relationship Id="rId282" Type="http://schemas.openxmlformats.org/officeDocument/2006/relationships/image" Target="../media/image282.jpg"/><Relationship Id="rId317" Type="http://schemas.openxmlformats.org/officeDocument/2006/relationships/image" Target="../media/image317.jpg"/><Relationship Id="rId338" Type="http://schemas.openxmlformats.org/officeDocument/2006/relationships/image" Target="../media/image338.png"/><Relationship Id="rId359" Type="http://schemas.openxmlformats.org/officeDocument/2006/relationships/image" Target="../media/image359.jpg"/><Relationship Id="rId8" Type="http://schemas.openxmlformats.org/officeDocument/2006/relationships/image" Target="../media/image8.jpg"/><Relationship Id="rId98" Type="http://schemas.openxmlformats.org/officeDocument/2006/relationships/image" Target="../media/image98.pn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391" Type="http://schemas.openxmlformats.org/officeDocument/2006/relationships/image" Target="../media/image391.jpg"/><Relationship Id="rId405" Type="http://schemas.openxmlformats.org/officeDocument/2006/relationships/image" Target="../media/image405.pn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28" Type="http://schemas.openxmlformats.org/officeDocument/2006/relationships/image" Target="../media/image328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381" Type="http://schemas.openxmlformats.org/officeDocument/2006/relationships/image" Target="../media/image381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pn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pn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211" Type="http://schemas.openxmlformats.org/officeDocument/2006/relationships/image" Target="../media/image211.jpg"/><Relationship Id="rId232" Type="http://schemas.openxmlformats.org/officeDocument/2006/relationships/image" Target="../media/image232.pn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pn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201" Type="http://schemas.openxmlformats.org/officeDocument/2006/relationships/image" Target="../media/image201.pn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pn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pn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pn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pn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285750</xdr:rowOff>
    </xdr:from>
    <xdr:ext cx="1285875" cy="1847850"/>
    <xdr:pic>
      <xdr:nvPicPr>
        <xdr:cNvPr id="3" name="image2.jpg" descr="ARC21S001-A11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</xdr:row>
      <xdr:rowOff>285750</xdr:rowOff>
    </xdr:from>
    <xdr:ext cx="1285875" cy="1847850"/>
    <xdr:pic>
      <xdr:nvPicPr>
        <xdr:cNvPr id="4" name="image3.jpg" descr="LA221A00E-K11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</xdr:row>
      <xdr:rowOff>285750</xdr:rowOff>
    </xdr:from>
    <xdr:ext cx="1285875" cy="1847850"/>
    <xdr:pic>
      <xdr:nvPicPr>
        <xdr:cNvPr id="5" name="image4.jpg" descr="L4221C0CQ-G13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</xdr:row>
      <xdr:rowOff>285750</xdr:rowOff>
    </xdr:from>
    <xdr:ext cx="1285875" cy="1847850"/>
    <xdr:pic>
      <xdr:nvPicPr>
        <xdr:cNvPr id="6" name="image5.jpg" descr="GA321D02D-Q12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</xdr:row>
      <xdr:rowOff>285750</xdr:rowOff>
    </xdr:from>
    <xdr:ext cx="1285875" cy="1847850"/>
    <xdr:pic>
      <xdr:nvPicPr>
        <xdr:cNvPr id="7" name="image6.jpg" descr="HI122A03P-956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</xdr:row>
      <xdr:rowOff>285750</xdr:rowOff>
    </xdr:from>
    <xdr:ext cx="1285875" cy="1847850"/>
    <xdr:pic>
      <xdr:nvPicPr>
        <xdr:cNvPr id="8" name="image7.jpg" descr="L4221C0HT-Q11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</xdr:row>
      <xdr:rowOff>285750</xdr:rowOff>
    </xdr:from>
    <xdr:ext cx="1285875" cy="1847850"/>
    <xdr:pic>
      <xdr:nvPicPr>
        <xdr:cNvPr id="9" name="image8.jpg" descr="1VJ21N00D-K11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</xdr:row>
      <xdr:rowOff>285750</xdr:rowOff>
    </xdr:from>
    <xdr:ext cx="1285875" cy="1847850"/>
    <xdr:pic>
      <xdr:nvPicPr>
        <xdr:cNvPr id="10" name="image9.jpg" descr="HI121N039-K11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</xdr:row>
      <xdr:rowOff>285750</xdr:rowOff>
    </xdr:from>
    <xdr:ext cx="1285875" cy="1847850"/>
    <xdr:pic>
      <xdr:nvPicPr>
        <xdr:cNvPr id="12" name="image10.jpg" descr="L4221C0H0-G11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</xdr:row>
      <xdr:rowOff>285750</xdr:rowOff>
    </xdr:from>
    <xdr:ext cx="1285875" cy="1847850"/>
    <xdr:pic>
      <xdr:nvPicPr>
        <xdr:cNvPr id="13" name="image12.jpg" descr="OP521E00W-J11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285750</xdr:rowOff>
    </xdr:from>
    <xdr:ext cx="1285875" cy="1847850"/>
    <xdr:pic>
      <xdr:nvPicPr>
        <xdr:cNvPr id="14" name="image13.jpg" descr="L4221C0IJ-A11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</xdr:row>
      <xdr:rowOff>285750</xdr:rowOff>
    </xdr:from>
    <xdr:ext cx="1285875" cy="1847850"/>
    <xdr:pic>
      <xdr:nvPicPr>
        <xdr:cNvPr id="15" name="image14.jpg" descr="D3021N00S-K11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</xdr:row>
      <xdr:rowOff>0</xdr:rowOff>
    </xdr:from>
    <xdr:ext cx="1285875" cy="1847850"/>
    <xdr:pic>
      <xdr:nvPicPr>
        <xdr:cNvPr id="16" name="image15.jpg" descr="SU222O0W3-C11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13</xdr:row>
      <xdr:rowOff>95250</xdr:rowOff>
    </xdr:from>
    <xdr:ext cx="1285875" cy="1847850"/>
    <xdr:pic>
      <xdr:nvPicPr>
        <xdr:cNvPr id="17" name="image17.jpg" descr="BA221C00D-K11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4325" y="292036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</xdr:row>
      <xdr:rowOff>285750</xdr:rowOff>
    </xdr:from>
    <xdr:ext cx="1285875" cy="1847850"/>
    <xdr:pic>
      <xdr:nvPicPr>
        <xdr:cNvPr id="18" name="image16.jpg" descr="ARC21A003-A11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</xdr:row>
      <xdr:rowOff>285750</xdr:rowOff>
    </xdr:from>
    <xdr:ext cx="1285875" cy="1847850"/>
    <xdr:pic>
      <xdr:nvPicPr>
        <xdr:cNvPr id="19" name="image19.jpg" descr="HI121N03O-Q11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</xdr:row>
      <xdr:rowOff>285750</xdr:rowOff>
    </xdr:from>
    <xdr:ext cx="1285875" cy="1847850"/>
    <xdr:pic>
      <xdr:nvPicPr>
        <xdr:cNvPr id="20" name="image18.jpg" descr="HI122G02H-K11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</xdr:row>
      <xdr:rowOff>285750</xdr:rowOff>
    </xdr:from>
    <xdr:ext cx="1285875" cy="1847850"/>
    <xdr:pic>
      <xdr:nvPicPr>
        <xdr:cNvPr id="21" name="image20.png" descr="C1821J02B-Q11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</xdr:row>
      <xdr:rowOff>285750</xdr:rowOff>
    </xdr:from>
    <xdr:ext cx="1285875" cy="1847850"/>
    <xdr:pic>
      <xdr:nvPicPr>
        <xdr:cNvPr id="22" name="image23.jpg" descr="L4221C0DG-K11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</xdr:row>
      <xdr:rowOff>285750</xdr:rowOff>
    </xdr:from>
    <xdr:ext cx="1285875" cy="1847850"/>
    <xdr:pic>
      <xdr:nvPicPr>
        <xdr:cNvPr id="24" name="image22.jpg" descr="L4221C08M-G11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</xdr:row>
      <xdr:rowOff>285750</xdr:rowOff>
    </xdr:from>
    <xdr:ext cx="1285875" cy="1847850"/>
    <xdr:pic>
      <xdr:nvPicPr>
        <xdr:cNvPr id="25" name="image26.jpg" descr="D3021N01W-K11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</xdr:row>
      <xdr:rowOff>285750</xdr:rowOff>
    </xdr:from>
    <xdr:ext cx="1285875" cy="1847850"/>
    <xdr:pic>
      <xdr:nvPicPr>
        <xdr:cNvPr id="26" name="image24.jpg" descr="PO222E020-M11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</xdr:row>
      <xdr:rowOff>285750</xdr:rowOff>
    </xdr:from>
    <xdr:ext cx="1285875" cy="1847850"/>
    <xdr:pic>
      <xdr:nvPicPr>
        <xdr:cNvPr id="27" name="image25.jpg" descr="HI121N05M-K11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</xdr:row>
      <xdr:rowOff>0</xdr:rowOff>
    </xdr:from>
    <xdr:ext cx="1285875" cy="1847850"/>
    <xdr:pic>
      <xdr:nvPicPr>
        <xdr:cNvPr id="28" name="image28.jpg" descr="GU121I090-Q11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</xdr:row>
      <xdr:rowOff>285750</xdr:rowOff>
    </xdr:from>
    <xdr:ext cx="1285875" cy="1847850"/>
    <xdr:pic>
      <xdr:nvPicPr>
        <xdr:cNvPr id="29" name="image29.jpg" descr="BO122E01V-G11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</xdr:row>
      <xdr:rowOff>285750</xdr:rowOff>
    </xdr:from>
    <xdr:ext cx="1285875" cy="1847850"/>
    <xdr:pic>
      <xdr:nvPicPr>
        <xdr:cNvPr id="30" name="image27.jpg" descr="OP521E00M-J11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</xdr:row>
      <xdr:rowOff>285750</xdr:rowOff>
    </xdr:from>
    <xdr:ext cx="1285875" cy="1847850"/>
    <xdr:pic>
      <xdr:nvPicPr>
        <xdr:cNvPr id="31" name="image32.jpg" descr="PO221A00X-A11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</xdr:row>
      <xdr:rowOff>285750</xdr:rowOff>
    </xdr:from>
    <xdr:ext cx="1285875" cy="1847850"/>
    <xdr:pic>
      <xdr:nvPicPr>
        <xdr:cNvPr id="32" name="image31.jpg" descr="HI121A031-802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</xdr:row>
      <xdr:rowOff>285750</xdr:rowOff>
    </xdr:from>
    <xdr:ext cx="1285875" cy="1847850"/>
    <xdr:pic>
      <xdr:nvPicPr>
        <xdr:cNvPr id="33" name="image30.jpg" descr="C1821S00D-K11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</xdr:row>
      <xdr:rowOff>285750</xdr:rowOff>
    </xdr:from>
    <xdr:ext cx="1285875" cy="1847850"/>
    <xdr:pic>
      <xdr:nvPicPr>
        <xdr:cNvPr id="34" name="image36.jpg" descr="GA321D026-K12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</xdr:row>
      <xdr:rowOff>285750</xdr:rowOff>
    </xdr:from>
    <xdr:ext cx="1285875" cy="1847850"/>
    <xdr:pic>
      <xdr:nvPicPr>
        <xdr:cNvPr id="35" name="image33.jpg" descr="BA221C00M-K11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</xdr:row>
      <xdr:rowOff>0</xdr:rowOff>
    </xdr:from>
    <xdr:ext cx="1285875" cy="1847850"/>
    <xdr:pic>
      <xdr:nvPicPr>
        <xdr:cNvPr id="36" name="image34.jpg" descr="SU222T00W-M11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</xdr:row>
      <xdr:rowOff>285750</xdr:rowOff>
    </xdr:from>
    <xdr:ext cx="1285875" cy="1847850"/>
    <xdr:pic>
      <xdr:nvPicPr>
        <xdr:cNvPr id="37" name="image35.jpg" descr="PO221E02E-A11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</xdr:row>
      <xdr:rowOff>285750</xdr:rowOff>
    </xdr:from>
    <xdr:ext cx="1285875" cy="1847850"/>
    <xdr:pic>
      <xdr:nvPicPr>
        <xdr:cNvPr id="38" name="image38.jpg" descr="ZZLNVK039-C00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</xdr:row>
      <xdr:rowOff>285750</xdr:rowOff>
    </xdr:from>
    <xdr:ext cx="1285875" cy="1847850"/>
    <xdr:pic>
      <xdr:nvPicPr>
        <xdr:cNvPr id="39" name="image37.jpg" descr="ZZLNVK032-K00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</xdr:row>
      <xdr:rowOff>285750</xdr:rowOff>
    </xdr:from>
    <xdr:ext cx="1285875" cy="1847850"/>
    <xdr:pic>
      <xdr:nvPicPr>
        <xdr:cNvPr id="40" name="image39.jpg" descr="1VJ21C03D-K11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</xdr:row>
      <xdr:rowOff>285750</xdr:rowOff>
    </xdr:from>
    <xdr:ext cx="1285875" cy="1847850"/>
    <xdr:pic>
      <xdr:nvPicPr>
        <xdr:cNvPr id="41" name="image41.jpg" descr="1VJ21A01T-Q11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</xdr:row>
      <xdr:rowOff>285750</xdr:rowOff>
    </xdr:from>
    <xdr:ext cx="1285875" cy="1847850"/>
    <xdr:pic>
      <xdr:nvPicPr>
        <xdr:cNvPr id="42" name="image40.jpg" descr="L4221C0HP-J11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36</xdr:row>
      <xdr:rowOff>0</xdr:rowOff>
    </xdr:from>
    <xdr:ext cx="1285875" cy="1847850"/>
    <xdr:pic>
      <xdr:nvPicPr>
        <xdr:cNvPr id="43" name="image42.jpg" descr="SU222Q083-M11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36</xdr:row>
      <xdr:rowOff>285750</xdr:rowOff>
    </xdr:from>
    <xdr:ext cx="1285875" cy="1847850"/>
    <xdr:pic>
      <xdr:nvPicPr>
        <xdr:cNvPr id="44" name="image45.jpg" descr="PO221B00Z-K11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37</xdr:row>
      <xdr:rowOff>285750</xdr:rowOff>
    </xdr:from>
    <xdr:ext cx="1285875" cy="1457325"/>
    <xdr:pic>
      <xdr:nvPicPr>
        <xdr:cNvPr id="45" name="image43.jpg" descr="ZZLBJH023-K00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38</xdr:row>
      <xdr:rowOff>285750</xdr:rowOff>
    </xdr:from>
    <xdr:ext cx="1285875" cy="1847850"/>
    <xdr:pic>
      <xdr:nvPicPr>
        <xdr:cNvPr id="46" name="image44.jpg" descr="BA221E00G-A11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39</xdr:row>
      <xdr:rowOff>285750</xdr:rowOff>
    </xdr:from>
    <xdr:ext cx="1285875" cy="1847850"/>
    <xdr:pic>
      <xdr:nvPicPr>
        <xdr:cNvPr id="47" name="image46.jpg" descr="DK121E01J-J11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40</xdr:row>
      <xdr:rowOff>285750</xdr:rowOff>
    </xdr:from>
    <xdr:ext cx="1285875" cy="1847850"/>
    <xdr:pic>
      <xdr:nvPicPr>
        <xdr:cNvPr id="48" name="image47.jpg" descr="1VJ21C03M-Q11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41</xdr:row>
      <xdr:rowOff>285750</xdr:rowOff>
    </xdr:from>
    <xdr:ext cx="1285875" cy="1847850"/>
    <xdr:pic>
      <xdr:nvPicPr>
        <xdr:cNvPr id="49" name="image48.jpg" descr="EA821N00C-K11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42</xdr:row>
      <xdr:rowOff>0</xdr:rowOff>
    </xdr:from>
    <xdr:ext cx="1285875" cy="1847850"/>
    <xdr:pic>
      <xdr:nvPicPr>
        <xdr:cNvPr id="50" name="image50.jpg" descr="SU222H0AG-Q12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42</xdr:row>
      <xdr:rowOff>0</xdr:rowOff>
    </xdr:from>
    <xdr:ext cx="1285875" cy="1847850"/>
    <xdr:pic>
      <xdr:nvPicPr>
        <xdr:cNvPr id="51" name="image49.jpg" descr="SU222O0MI-C14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42</xdr:row>
      <xdr:rowOff>285750</xdr:rowOff>
    </xdr:from>
    <xdr:ext cx="1285875" cy="1847850"/>
    <xdr:pic>
      <xdr:nvPicPr>
        <xdr:cNvPr id="52" name="image53.jpg" descr="HU721A03T-K11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43</xdr:row>
      <xdr:rowOff>285750</xdr:rowOff>
    </xdr:from>
    <xdr:ext cx="1285875" cy="1847850"/>
    <xdr:pic>
      <xdr:nvPicPr>
        <xdr:cNvPr id="53" name="image51.jpg" descr="L4221C0BT-K11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44</xdr:row>
      <xdr:rowOff>285750</xdr:rowOff>
    </xdr:from>
    <xdr:ext cx="1285875" cy="1847850"/>
    <xdr:pic>
      <xdr:nvPicPr>
        <xdr:cNvPr id="54" name="image52.jpg" descr="SU222E040-M12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45</xdr:row>
      <xdr:rowOff>285750</xdr:rowOff>
    </xdr:from>
    <xdr:ext cx="1285875" cy="1847850"/>
    <xdr:pic>
      <xdr:nvPicPr>
        <xdr:cNvPr id="55" name="image55.png" descr="OP521E01U-J11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46</xdr:row>
      <xdr:rowOff>285750</xdr:rowOff>
    </xdr:from>
    <xdr:ext cx="1285875" cy="1847850"/>
    <xdr:pic>
      <xdr:nvPicPr>
        <xdr:cNvPr id="56" name="image54.jpg" descr="PO221E03U-A11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47</xdr:row>
      <xdr:rowOff>285750</xdr:rowOff>
    </xdr:from>
    <xdr:ext cx="1285875" cy="1847850"/>
    <xdr:pic>
      <xdr:nvPicPr>
        <xdr:cNvPr id="57" name="image56.jpg" descr="GA321B019-K11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48</xdr:row>
      <xdr:rowOff>285750</xdr:rowOff>
    </xdr:from>
    <xdr:ext cx="1285875" cy="1847850"/>
    <xdr:pic>
      <xdr:nvPicPr>
        <xdr:cNvPr id="58" name="image57.jpg" descr="HU721N00D-K11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49</xdr:row>
      <xdr:rowOff>285750</xdr:rowOff>
    </xdr:from>
    <xdr:ext cx="1285875" cy="1847850"/>
    <xdr:pic>
      <xdr:nvPicPr>
        <xdr:cNvPr id="59" name="image59.jpg" descr="ARC21N00F-K11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50</xdr:row>
      <xdr:rowOff>0</xdr:rowOff>
    </xdr:from>
    <xdr:ext cx="1285875" cy="1847850"/>
    <xdr:pic>
      <xdr:nvPicPr>
        <xdr:cNvPr id="60" name="image58.jpg" descr="SU222H07Y-Q12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50</xdr:row>
      <xdr:rowOff>19050</xdr:rowOff>
    </xdr:from>
    <xdr:ext cx="1285875" cy="1847850"/>
    <xdr:pic>
      <xdr:nvPicPr>
        <xdr:cNvPr id="61" name="image61.jpg" descr="ARC21A00B-J11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57175" y="1182909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51</xdr:row>
      <xdr:rowOff>285750</xdr:rowOff>
    </xdr:from>
    <xdr:ext cx="1285875" cy="1847850"/>
    <xdr:pic>
      <xdr:nvPicPr>
        <xdr:cNvPr id="62" name="image62.jpg" descr="GA321C02V-A11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52</xdr:row>
      <xdr:rowOff>285750</xdr:rowOff>
    </xdr:from>
    <xdr:ext cx="1285875" cy="1847850"/>
    <xdr:pic>
      <xdr:nvPicPr>
        <xdr:cNvPr id="63" name="image60.jpg" descr="ARC21A00B-K11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53</xdr:row>
      <xdr:rowOff>285750</xdr:rowOff>
    </xdr:from>
    <xdr:ext cx="1285875" cy="1457325"/>
    <xdr:pic>
      <xdr:nvPicPr>
        <xdr:cNvPr id="64" name="image63.jpg" descr="ZZL9SP083-O00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54</xdr:row>
      <xdr:rowOff>285750</xdr:rowOff>
    </xdr:from>
    <xdr:ext cx="1285875" cy="1847850"/>
    <xdr:pic>
      <xdr:nvPicPr>
        <xdr:cNvPr id="65" name="image64.jpg" descr="1VJ21A01M-Q11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55</xdr:row>
      <xdr:rowOff>285750</xdr:rowOff>
    </xdr:from>
    <xdr:ext cx="1285875" cy="1847850"/>
    <xdr:pic>
      <xdr:nvPicPr>
        <xdr:cNvPr id="66" name="image65.jpg" descr="GA321S007-L11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56</xdr:row>
      <xdr:rowOff>285750</xdr:rowOff>
    </xdr:from>
    <xdr:ext cx="1285875" cy="1847850"/>
    <xdr:pic>
      <xdr:nvPicPr>
        <xdr:cNvPr id="67" name="image68.jpg" descr="HI121N046-C11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57</xdr:row>
      <xdr:rowOff>285750</xdr:rowOff>
    </xdr:from>
    <xdr:ext cx="1285875" cy="1847850"/>
    <xdr:pic>
      <xdr:nvPicPr>
        <xdr:cNvPr id="68" name="image66.jpg" descr="D3021E04E-Q11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58</xdr:row>
      <xdr:rowOff>285750</xdr:rowOff>
    </xdr:from>
    <xdr:ext cx="1285875" cy="1847850"/>
    <xdr:pic>
      <xdr:nvPicPr>
        <xdr:cNvPr id="69" name="image67.jpg" descr="ZZLMJS048-K00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59</xdr:row>
      <xdr:rowOff>285750</xdr:rowOff>
    </xdr:from>
    <xdr:ext cx="1285875" cy="1847850"/>
    <xdr:pic>
      <xdr:nvPicPr>
        <xdr:cNvPr id="70" name="image69.jpg" descr="HU721N00N-K11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60</xdr:row>
      <xdr:rowOff>285750</xdr:rowOff>
    </xdr:from>
    <xdr:ext cx="1285875" cy="1847850"/>
    <xdr:pic>
      <xdr:nvPicPr>
        <xdr:cNvPr id="71" name="image71.jpg" descr="ZZLH4A160-C00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61</xdr:row>
      <xdr:rowOff>285750</xdr:rowOff>
    </xdr:from>
    <xdr:ext cx="1285875" cy="1847850"/>
    <xdr:pic>
      <xdr:nvPicPr>
        <xdr:cNvPr id="72" name="image70.jpg" descr="L4221C0HX-Q11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62</xdr:row>
      <xdr:rowOff>285750</xdr:rowOff>
    </xdr:from>
    <xdr:ext cx="1285875" cy="1847850"/>
    <xdr:pic>
      <xdr:nvPicPr>
        <xdr:cNvPr id="73" name="image73.jpg" descr="HU722T001-K11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63</xdr:row>
      <xdr:rowOff>285750</xdr:rowOff>
    </xdr:from>
    <xdr:ext cx="1285875" cy="1847850"/>
    <xdr:pic>
      <xdr:nvPicPr>
        <xdr:cNvPr id="74" name="image72.jpg" descr="HU721N00Q-T11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64</xdr:row>
      <xdr:rowOff>285750</xdr:rowOff>
    </xdr:from>
    <xdr:ext cx="1285875" cy="1847850"/>
    <xdr:pic>
      <xdr:nvPicPr>
        <xdr:cNvPr id="75" name="image74.jpg" descr="ZZLLCB051-C00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285875" cy="1847850"/>
    <xdr:pic>
      <xdr:nvPicPr>
        <xdr:cNvPr id="76" name="image75.jpg" descr="SU222T02G-C11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65</xdr:row>
      <xdr:rowOff>114300</xdr:rowOff>
    </xdr:from>
    <xdr:ext cx="1285875" cy="1847850"/>
    <xdr:pic>
      <xdr:nvPicPr>
        <xdr:cNvPr id="77" name="image76.jpg" descr="ARC21C009-Q11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9050" y="1545336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66</xdr:row>
      <xdr:rowOff>285750</xdr:rowOff>
    </xdr:from>
    <xdr:ext cx="1285875" cy="1847850"/>
    <xdr:pic>
      <xdr:nvPicPr>
        <xdr:cNvPr id="78" name="image77.png" descr="C1821D065-A11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67</xdr:row>
      <xdr:rowOff>285750</xdr:rowOff>
    </xdr:from>
    <xdr:ext cx="1285875" cy="1847850"/>
    <xdr:pic>
      <xdr:nvPicPr>
        <xdr:cNvPr id="79" name="image78.jpg" descr="DK121C055-J11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68</xdr:row>
      <xdr:rowOff>285750</xdr:rowOff>
    </xdr:from>
    <xdr:ext cx="1285875" cy="1847850"/>
    <xdr:pic>
      <xdr:nvPicPr>
        <xdr:cNvPr id="80" name="image79.png" descr="GA321U001-K11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69</xdr:row>
      <xdr:rowOff>285750</xdr:rowOff>
    </xdr:from>
    <xdr:ext cx="1285875" cy="1847850"/>
    <xdr:pic>
      <xdr:nvPicPr>
        <xdr:cNvPr id="81" name="image81.jpg" descr="HI121H01J-N11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70</xdr:row>
      <xdr:rowOff>285750</xdr:rowOff>
    </xdr:from>
    <xdr:ext cx="1285875" cy="1847850"/>
    <xdr:pic>
      <xdr:nvPicPr>
        <xdr:cNvPr id="82" name="image80.jpg" descr="HI121A085-A11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71</xdr:row>
      <xdr:rowOff>285750</xdr:rowOff>
    </xdr:from>
    <xdr:ext cx="1285875" cy="1847850"/>
    <xdr:pic>
      <xdr:nvPicPr>
        <xdr:cNvPr id="83" name="image82.jpg" descr="PO221N01Q-K11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72</xdr:row>
      <xdr:rowOff>285750</xdr:rowOff>
    </xdr:from>
    <xdr:ext cx="1285875" cy="1847850"/>
    <xdr:pic>
      <xdr:nvPicPr>
        <xdr:cNvPr id="84" name="image83.jpg" descr="BA221C00K-K11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73</xdr:row>
      <xdr:rowOff>285750</xdr:rowOff>
    </xdr:from>
    <xdr:ext cx="1285875" cy="1847850"/>
    <xdr:pic>
      <xdr:nvPicPr>
        <xdr:cNvPr id="85" name="image84.jpg" descr="HU721D02V-A11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74</xdr:row>
      <xdr:rowOff>285750</xdr:rowOff>
    </xdr:from>
    <xdr:ext cx="1285875" cy="1847850"/>
    <xdr:pic>
      <xdr:nvPicPr>
        <xdr:cNvPr id="86" name="image89.jpg" descr="OP521E00R-A11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75</xdr:row>
      <xdr:rowOff>0</xdr:rowOff>
    </xdr:from>
    <xdr:ext cx="1285875" cy="1847850"/>
    <xdr:pic>
      <xdr:nvPicPr>
        <xdr:cNvPr id="87" name="image86.jpg" descr="SU222T02O-Q11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75</xdr:row>
      <xdr:rowOff>57150</xdr:rowOff>
    </xdr:from>
    <xdr:ext cx="1285875" cy="1847850"/>
    <xdr:pic>
      <xdr:nvPicPr>
        <xdr:cNvPr id="88" name="image85.jpg" descr="ZZLGMR005-J00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219075" y="1785747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76</xdr:row>
      <xdr:rowOff>285750</xdr:rowOff>
    </xdr:from>
    <xdr:ext cx="1285875" cy="1847850"/>
    <xdr:pic>
      <xdr:nvPicPr>
        <xdr:cNvPr id="89" name="image87.jpg" descr="D3022E00J-Q11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77</xdr:row>
      <xdr:rowOff>285750</xdr:rowOff>
    </xdr:from>
    <xdr:ext cx="1285875" cy="1847850"/>
    <xdr:pic>
      <xdr:nvPicPr>
        <xdr:cNvPr id="90" name="image88.jpg" descr="ZZLG97006-K00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78</xdr:row>
      <xdr:rowOff>285750</xdr:rowOff>
    </xdr:from>
    <xdr:ext cx="1285875" cy="1847850"/>
    <xdr:pic>
      <xdr:nvPicPr>
        <xdr:cNvPr id="91" name="image90.jpg" descr="PO221B00H-Q11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79</xdr:row>
      <xdr:rowOff>285750</xdr:rowOff>
    </xdr:from>
    <xdr:ext cx="1285875" cy="1847850"/>
    <xdr:pic>
      <xdr:nvPicPr>
        <xdr:cNvPr id="92" name="image92.jpg" descr="GA321D03B-A11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80</xdr:row>
      <xdr:rowOff>285750</xdr:rowOff>
    </xdr:from>
    <xdr:ext cx="1285875" cy="1847850"/>
    <xdr:pic>
      <xdr:nvPicPr>
        <xdr:cNvPr id="93" name="image91.jpg" descr="C1821S006-K11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81</xdr:row>
      <xdr:rowOff>285750</xdr:rowOff>
    </xdr:from>
    <xdr:ext cx="1285875" cy="1847850"/>
    <xdr:pic>
      <xdr:nvPicPr>
        <xdr:cNvPr id="94" name="image93.jpg" descr="PO221A01L-K11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82</xdr:row>
      <xdr:rowOff>0</xdr:rowOff>
    </xdr:from>
    <xdr:ext cx="1285875" cy="1847850"/>
    <xdr:pic>
      <xdr:nvPicPr>
        <xdr:cNvPr id="95" name="image95.jpg" descr="SU222E040-O11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82</xdr:row>
      <xdr:rowOff>285750</xdr:rowOff>
    </xdr:from>
    <xdr:ext cx="1285875" cy="1847850"/>
    <xdr:pic>
      <xdr:nvPicPr>
        <xdr:cNvPr id="96" name="image94.jpg" descr="L4221C0HO-Q11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83</xdr:row>
      <xdr:rowOff>285750</xdr:rowOff>
    </xdr:from>
    <xdr:ext cx="1285875" cy="1847850"/>
    <xdr:pic>
      <xdr:nvPicPr>
        <xdr:cNvPr id="97" name="image97.jpg" descr="HI121A07S-N11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84</xdr:row>
      <xdr:rowOff>0</xdr:rowOff>
    </xdr:from>
    <xdr:ext cx="1285875" cy="1847850"/>
    <xdr:pic>
      <xdr:nvPicPr>
        <xdr:cNvPr id="98" name="image96.jpg" descr="SU222S0N5-K11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84</xdr:row>
      <xdr:rowOff>285750</xdr:rowOff>
    </xdr:from>
    <xdr:ext cx="1285875" cy="1847850"/>
    <xdr:pic>
      <xdr:nvPicPr>
        <xdr:cNvPr id="99" name="image98.jpg" descr="LA221I01Z-J11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85</xdr:row>
      <xdr:rowOff>285750</xdr:rowOff>
    </xdr:from>
    <xdr:ext cx="1285875" cy="1847850"/>
    <xdr:pic>
      <xdr:nvPicPr>
        <xdr:cNvPr id="100" name="image99.jpg" descr="GA321S008-A11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86</xdr:row>
      <xdr:rowOff>285750</xdr:rowOff>
    </xdr:from>
    <xdr:ext cx="1285875" cy="1847850"/>
    <xdr:pic>
      <xdr:nvPicPr>
        <xdr:cNvPr id="101" name="image101.jpg" descr="ZZLFQL161-T00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87</xdr:row>
      <xdr:rowOff>285750</xdr:rowOff>
    </xdr:from>
    <xdr:ext cx="1285875" cy="1847850"/>
    <xdr:pic>
      <xdr:nvPicPr>
        <xdr:cNvPr id="102" name="image100.png" descr="ARC21E00B-D11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88</xdr:row>
      <xdr:rowOff>285750</xdr:rowOff>
    </xdr:from>
    <xdr:ext cx="1285875" cy="1847850"/>
    <xdr:pic>
      <xdr:nvPicPr>
        <xdr:cNvPr id="103" name="image102.jpg" descr="BO121B02M-K11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89</xdr:row>
      <xdr:rowOff>285750</xdr:rowOff>
    </xdr:from>
    <xdr:ext cx="1285875" cy="1847850"/>
    <xdr:pic>
      <xdr:nvPicPr>
        <xdr:cNvPr id="104" name="image104.png" descr="C1821D05V-G11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90</xdr:row>
      <xdr:rowOff>285750</xdr:rowOff>
    </xdr:from>
    <xdr:ext cx="1285875" cy="1847850"/>
    <xdr:pic>
      <xdr:nvPicPr>
        <xdr:cNvPr id="105" name="image103.png" descr="6CA21D002-A11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91</xdr:row>
      <xdr:rowOff>285750</xdr:rowOff>
    </xdr:from>
    <xdr:ext cx="1285875" cy="1847850"/>
    <xdr:pic>
      <xdr:nvPicPr>
        <xdr:cNvPr id="106" name="image105.jpg" descr="GA321C038-D11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92</xdr:row>
      <xdr:rowOff>285750</xdr:rowOff>
    </xdr:from>
    <xdr:ext cx="1285875" cy="1847850"/>
    <xdr:pic>
      <xdr:nvPicPr>
        <xdr:cNvPr id="107" name="image106.jpg" descr="HI122S03N-K11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93</xdr:row>
      <xdr:rowOff>285750</xdr:rowOff>
    </xdr:from>
    <xdr:ext cx="1285875" cy="1847850"/>
    <xdr:pic>
      <xdr:nvPicPr>
        <xdr:cNvPr id="108" name="image107.jpg" descr="L4221E03K-T11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94</xdr:row>
      <xdr:rowOff>285750</xdr:rowOff>
    </xdr:from>
    <xdr:ext cx="1285875" cy="1847850"/>
    <xdr:pic>
      <xdr:nvPicPr>
        <xdr:cNvPr id="109" name="image108.jpg" descr="PO221A01H-A11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95</xdr:row>
      <xdr:rowOff>285750</xdr:rowOff>
    </xdr:from>
    <xdr:ext cx="1285875" cy="1847850"/>
    <xdr:pic>
      <xdr:nvPicPr>
        <xdr:cNvPr id="110" name="image109.jpg" descr="DK121C055-A11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96</xdr:row>
      <xdr:rowOff>285750</xdr:rowOff>
    </xdr:from>
    <xdr:ext cx="1285875" cy="1847850"/>
    <xdr:pic>
      <xdr:nvPicPr>
        <xdr:cNvPr id="111" name="image110.jpg" descr="1VJ21N00M-K11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97</xdr:row>
      <xdr:rowOff>285750</xdr:rowOff>
    </xdr:from>
    <xdr:ext cx="1285875" cy="1847850"/>
    <xdr:pic>
      <xdr:nvPicPr>
        <xdr:cNvPr id="112" name="image111.jpg" descr="HI121D0FL-G11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98</xdr:row>
      <xdr:rowOff>285750</xdr:rowOff>
    </xdr:from>
    <xdr:ext cx="1285875" cy="1847850"/>
    <xdr:pic>
      <xdr:nvPicPr>
        <xdr:cNvPr id="113" name="image112.jpg" descr="1VJ21C03L-Q11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99</xdr:row>
      <xdr:rowOff>285750</xdr:rowOff>
    </xdr:from>
    <xdr:ext cx="1285875" cy="1847850"/>
    <xdr:pic>
      <xdr:nvPicPr>
        <xdr:cNvPr id="114" name="image114.jpg" descr="HI122G055-C11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100</xdr:row>
      <xdr:rowOff>285750</xdr:rowOff>
    </xdr:from>
    <xdr:ext cx="1285875" cy="1847850"/>
    <xdr:pic>
      <xdr:nvPicPr>
        <xdr:cNvPr id="115" name="image113.jpg" descr="GU121A082-Q11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101</xdr:row>
      <xdr:rowOff>285750</xdr:rowOff>
    </xdr:from>
    <xdr:ext cx="1285875" cy="1847850"/>
    <xdr:pic>
      <xdr:nvPicPr>
        <xdr:cNvPr id="116" name="image115.jpg" descr="PO221A01P-A11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102</xdr:row>
      <xdr:rowOff>285750</xdr:rowOff>
    </xdr:from>
    <xdr:ext cx="1285875" cy="1847850"/>
    <xdr:pic>
      <xdr:nvPicPr>
        <xdr:cNvPr id="117" name="image116.png" descr="C1821D060-J11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103</xdr:row>
      <xdr:rowOff>285750</xdr:rowOff>
    </xdr:from>
    <xdr:ext cx="1285875" cy="1847850"/>
    <xdr:pic>
      <xdr:nvPicPr>
        <xdr:cNvPr id="118" name="image117.jpg" descr="GA321E055-K11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104</xdr:row>
      <xdr:rowOff>0</xdr:rowOff>
    </xdr:from>
    <xdr:ext cx="1285875" cy="1847850"/>
    <xdr:pic>
      <xdr:nvPicPr>
        <xdr:cNvPr id="119" name="image119.jpg" descr="SU222G039-K11"/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104</xdr:row>
      <xdr:rowOff>0</xdr:rowOff>
    </xdr:from>
    <xdr:ext cx="1285875" cy="1847850"/>
    <xdr:pic>
      <xdr:nvPicPr>
        <xdr:cNvPr id="120" name="image121.jpg" descr="GU121C076-G11"/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104</xdr:row>
      <xdr:rowOff>38100</xdr:rowOff>
    </xdr:from>
    <xdr:ext cx="1285875" cy="1847850"/>
    <xdr:pic>
      <xdr:nvPicPr>
        <xdr:cNvPr id="121" name="image118.jpg" descr="GA321S004-T11"/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285750" y="2484405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105</xdr:row>
      <xdr:rowOff>0</xdr:rowOff>
    </xdr:from>
    <xdr:ext cx="1285875" cy="1847850"/>
    <xdr:pic>
      <xdr:nvPicPr>
        <xdr:cNvPr id="122" name="image120.jpg" descr="GU121A07C-Q11"/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105</xdr:row>
      <xdr:rowOff>9525</xdr:rowOff>
    </xdr:from>
    <xdr:ext cx="1285875" cy="1847850"/>
    <xdr:pic>
      <xdr:nvPicPr>
        <xdr:cNvPr id="123" name="image122.jpg" descr="D3021N00N-K11"/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76225" y="2508218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106</xdr:row>
      <xdr:rowOff>285750</xdr:rowOff>
    </xdr:from>
    <xdr:ext cx="1285875" cy="1847850"/>
    <xdr:pic>
      <xdr:nvPicPr>
        <xdr:cNvPr id="124" name="image124.png" descr="GA321D021-T11"/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107</xdr:row>
      <xdr:rowOff>285750</xdr:rowOff>
    </xdr:from>
    <xdr:ext cx="1285875" cy="1847850"/>
    <xdr:pic>
      <xdr:nvPicPr>
        <xdr:cNvPr id="125" name="image123.jpg" descr="ZZLNVK016-N00"/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108</xdr:row>
      <xdr:rowOff>285750</xdr:rowOff>
    </xdr:from>
    <xdr:ext cx="1285875" cy="1847850"/>
    <xdr:pic>
      <xdr:nvPicPr>
        <xdr:cNvPr id="126" name="image125.jpg" descr="PO221E03T-K11"/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109</xdr:row>
      <xdr:rowOff>285750</xdr:rowOff>
    </xdr:from>
    <xdr:ext cx="1285875" cy="1847850"/>
    <xdr:pic>
      <xdr:nvPicPr>
        <xdr:cNvPr id="127" name="image126.jpg" descr="L4221C0EH-L11"/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110</xdr:row>
      <xdr:rowOff>285750</xdr:rowOff>
    </xdr:from>
    <xdr:ext cx="1285875" cy="1847850"/>
    <xdr:pic>
      <xdr:nvPicPr>
        <xdr:cNvPr id="128" name="image128.jpg" descr="ARC21C00J-Q11"/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111</xdr:row>
      <xdr:rowOff>285750</xdr:rowOff>
    </xdr:from>
    <xdr:ext cx="1285875" cy="1847850"/>
    <xdr:pic>
      <xdr:nvPicPr>
        <xdr:cNvPr id="129" name="image127.jpg" descr="L4221C0II-A11"/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112</xdr:row>
      <xdr:rowOff>285750</xdr:rowOff>
    </xdr:from>
    <xdr:ext cx="1285875" cy="1847850"/>
    <xdr:pic>
      <xdr:nvPicPr>
        <xdr:cNvPr id="130" name="image129.jpg" descr="L4221I058-Q11"/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113</xdr:row>
      <xdr:rowOff>0</xdr:rowOff>
    </xdr:from>
    <xdr:ext cx="1285875" cy="1847850"/>
    <xdr:pic>
      <xdr:nvPicPr>
        <xdr:cNvPr id="131" name="image131.jpg" descr="SU222H0A0-Q12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113</xdr:row>
      <xdr:rowOff>38100</xdr:rowOff>
    </xdr:from>
    <xdr:ext cx="1285875" cy="1847850"/>
    <xdr:pic>
      <xdr:nvPicPr>
        <xdr:cNvPr id="132" name="image130.jpg" descr="HI121C040-T11"/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247650" y="2701290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114</xdr:row>
      <xdr:rowOff>285750</xdr:rowOff>
    </xdr:from>
    <xdr:ext cx="1285875" cy="1847850"/>
    <xdr:pic>
      <xdr:nvPicPr>
        <xdr:cNvPr id="133" name="image132.jpg" descr="HI122G039-K11"/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115</xdr:row>
      <xdr:rowOff>285750</xdr:rowOff>
    </xdr:from>
    <xdr:ext cx="1285875" cy="1847850"/>
    <xdr:pic>
      <xdr:nvPicPr>
        <xdr:cNvPr id="134" name="image133.jpg" descr="HI121A06V-K11"/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116</xdr:row>
      <xdr:rowOff>285750</xdr:rowOff>
    </xdr:from>
    <xdr:ext cx="1285875" cy="1847850"/>
    <xdr:pic>
      <xdr:nvPicPr>
        <xdr:cNvPr id="135" name="image141.jpg" descr="VE022G015-Q11"/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117</xdr:row>
      <xdr:rowOff>285750</xdr:rowOff>
    </xdr:from>
    <xdr:ext cx="1285875" cy="1847850"/>
    <xdr:pic>
      <xdr:nvPicPr>
        <xdr:cNvPr id="136" name="image134.jpg" descr="DK121C05V-L11"/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118</xdr:row>
      <xdr:rowOff>285750</xdr:rowOff>
    </xdr:from>
    <xdr:ext cx="1285875" cy="1847850"/>
    <xdr:pic>
      <xdr:nvPicPr>
        <xdr:cNvPr id="137" name="image135.jpg" descr="ZZLNVK014-C00"/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119</xdr:row>
      <xdr:rowOff>285750</xdr:rowOff>
    </xdr:from>
    <xdr:ext cx="1285875" cy="1847850"/>
    <xdr:pic>
      <xdr:nvPicPr>
        <xdr:cNvPr id="138" name="image136.png" descr="GA321D038-D11"/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120</xdr:row>
      <xdr:rowOff>285750</xdr:rowOff>
    </xdr:from>
    <xdr:ext cx="1285875" cy="1847850"/>
    <xdr:pic>
      <xdr:nvPicPr>
        <xdr:cNvPr id="139" name="image137.jpg" descr="HU721I03Y-A11"/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121</xdr:row>
      <xdr:rowOff>285750</xdr:rowOff>
    </xdr:from>
    <xdr:ext cx="1285875" cy="1847850"/>
    <xdr:pic>
      <xdr:nvPicPr>
        <xdr:cNvPr id="140" name="image138.jpg" descr="L4221C080-Q11"/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122</xdr:row>
      <xdr:rowOff>285750</xdr:rowOff>
    </xdr:from>
    <xdr:ext cx="1285875" cy="1847850"/>
    <xdr:pic>
      <xdr:nvPicPr>
        <xdr:cNvPr id="141" name="image140.jpg" descr="L4221S006-K11"/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123</xdr:row>
      <xdr:rowOff>285750</xdr:rowOff>
    </xdr:from>
    <xdr:ext cx="1285875" cy="1847850"/>
    <xdr:pic>
      <xdr:nvPicPr>
        <xdr:cNvPr id="142" name="image139.jpg" descr="MA321E0HN-A11"/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124</xdr:row>
      <xdr:rowOff>285750</xdr:rowOff>
    </xdr:from>
    <xdr:ext cx="1285875" cy="1847850"/>
    <xdr:pic>
      <xdr:nvPicPr>
        <xdr:cNvPr id="143" name="image142.jpg" descr="PO221I04C-G11"/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125</xdr:row>
      <xdr:rowOff>285750</xdr:rowOff>
    </xdr:from>
    <xdr:ext cx="1285875" cy="1847850"/>
    <xdr:pic>
      <xdr:nvPicPr>
        <xdr:cNvPr id="144" name="image143.jpg" descr="L4221C07W-J11"/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126</xdr:row>
      <xdr:rowOff>285750</xdr:rowOff>
    </xdr:from>
    <xdr:ext cx="1285875" cy="1847850"/>
    <xdr:pic>
      <xdr:nvPicPr>
        <xdr:cNvPr id="145" name="image144.jpg" descr="GA321S007-B11"/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127</xdr:row>
      <xdr:rowOff>285750</xdr:rowOff>
    </xdr:from>
    <xdr:ext cx="1285875" cy="1847850"/>
    <xdr:pic>
      <xdr:nvPicPr>
        <xdr:cNvPr id="146" name="image145.jpg" descr="HU721C08D-M11"/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128</xdr:row>
      <xdr:rowOff>0</xdr:rowOff>
    </xdr:from>
    <xdr:ext cx="1285875" cy="1847850"/>
    <xdr:pic>
      <xdr:nvPicPr>
        <xdr:cNvPr id="147" name="image148.jpg" descr="SU222Q08Y-G11"/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128</xdr:row>
      <xdr:rowOff>47625</xdr:rowOff>
    </xdr:from>
    <xdr:ext cx="1285875" cy="1847850"/>
    <xdr:pic>
      <xdr:nvPicPr>
        <xdr:cNvPr id="148" name="image146.jpg" descr="1VJ21D02T-A11"/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276225" y="3062859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129</xdr:row>
      <xdr:rowOff>285750</xdr:rowOff>
    </xdr:from>
    <xdr:ext cx="1285875" cy="1847850"/>
    <xdr:pic>
      <xdr:nvPicPr>
        <xdr:cNvPr id="149" name="image147.jpg" descr="HI121N04A-K11"/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130</xdr:row>
      <xdr:rowOff>285750</xdr:rowOff>
    </xdr:from>
    <xdr:ext cx="1285875" cy="1847850"/>
    <xdr:pic>
      <xdr:nvPicPr>
        <xdr:cNvPr id="150" name="image149.jpg" descr="1VJ21A02B-A11"/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131</xdr:row>
      <xdr:rowOff>285750</xdr:rowOff>
    </xdr:from>
    <xdr:ext cx="1285875" cy="1847850"/>
    <xdr:pic>
      <xdr:nvPicPr>
        <xdr:cNvPr id="151" name="image151.jpg" descr="L4221C0AN-F11"/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132</xdr:row>
      <xdr:rowOff>285750</xdr:rowOff>
    </xdr:from>
    <xdr:ext cx="1285875" cy="1847850"/>
    <xdr:pic>
      <xdr:nvPicPr>
        <xdr:cNvPr id="152" name="image150.jpg" descr="D3021A04N-B11"/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133</xdr:row>
      <xdr:rowOff>285750</xdr:rowOff>
    </xdr:from>
    <xdr:ext cx="1285875" cy="1847850"/>
    <xdr:pic>
      <xdr:nvPicPr>
        <xdr:cNvPr id="153" name="image152.png" descr="C1821E01T-A11"/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134</xdr:row>
      <xdr:rowOff>285750</xdr:rowOff>
    </xdr:from>
    <xdr:ext cx="1285875" cy="1847850"/>
    <xdr:pic>
      <xdr:nvPicPr>
        <xdr:cNvPr id="154" name="image153.jpg" descr="LO922Q004-C11"/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135</xdr:row>
      <xdr:rowOff>285750</xdr:rowOff>
    </xdr:from>
    <xdr:ext cx="1285875" cy="1847850"/>
    <xdr:pic>
      <xdr:nvPicPr>
        <xdr:cNvPr id="155" name="image154.jpg" descr="TOB22G00I-K11"/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136</xdr:row>
      <xdr:rowOff>285750</xdr:rowOff>
    </xdr:from>
    <xdr:ext cx="1285875" cy="1847850"/>
    <xdr:pic>
      <xdr:nvPicPr>
        <xdr:cNvPr id="156" name="image155.jpg" descr="SU222T02P-Q11"/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137</xdr:row>
      <xdr:rowOff>285750</xdr:rowOff>
    </xdr:from>
    <xdr:ext cx="1285875" cy="1847850"/>
    <xdr:pic>
      <xdr:nvPicPr>
        <xdr:cNvPr id="157" name="image156.jpg" descr="HI121B03C-K11"/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138</xdr:row>
      <xdr:rowOff>0</xdr:rowOff>
    </xdr:from>
    <xdr:ext cx="1285875" cy="1847850"/>
    <xdr:pic>
      <xdr:nvPicPr>
        <xdr:cNvPr id="158" name="image157.jpg" descr="SU222T01X-K11"/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137</xdr:row>
      <xdr:rowOff>2343150</xdr:rowOff>
    </xdr:from>
    <xdr:ext cx="1285875" cy="1847850"/>
    <xdr:pic>
      <xdr:nvPicPr>
        <xdr:cNvPr id="159" name="image159.png" descr="MA321I0IM-M11"/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314325" y="3302698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139</xdr:row>
      <xdr:rowOff>285750</xdr:rowOff>
    </xdr:from>
    <xdr:ext cx="1285875" cy="1847850"/>
    <xdr:pic>
      <xdr:nvPicPr>
        <xdr:cNvPr id="160" name="image158.jpg" descr="ARC21A00C-Q11"/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140</xdr:row>
      <xdr:rowOff>285750</xdr:rowOff>
    </xdr:from>
    <xdr:ext cx="1285875" cy="1847850"/>
    <xdr:pic>
      <xdr:nvPicPr>
        <xdr:cNvPr id="161" name="image160.jpg" descr="BA221D00W-503"/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141</xdr:row>
      <xdr:rowOff>285750</xdr:rowOff>
    </xdr:from>
    <xdr:ext cx="1285875" cy="1847850"/>
    <xdr:pic>
      <xdr:nvPicPr>
        <xdr:cNvPr id="162" name="image161.jpg" descr="L4221E04B-K11"/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142</xdr:row>
      <xdr:rowOff>285750</xdr:rowOff>
    </xdr:from>
    <xdr:ext cx="1285875" cy="1847850"/>
    <xdr:pic>
      <xdr:nvPicPr>
        <xdr:cNvPr id="163" name="image162.jpg" descr="BO121C040-Q11"/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143</xdr:row>
      <xdr:rowOff>285750</xdr:rowOff>
    </xdr:from>
    <xdr:ext cx="1285875" cy="1847850"/>
    <xdr:pic>
      <xdr:nvPicPr>
        <xdr:cNvPr id="164" name="image163.jpg" descr="GA321C030-C11"/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144</xdr:row>
      <xdr:rowOff>285750</xdr:rowOff>
    </xdr:from>
    <xdr:ext cx="1285875" cy="1847850"/>
    <xdr:pic>
      <xdr:nvPicPr>
        <xdr:cNvPr id="165" name="image165.jpg" descr="HI122G037-Q11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145</xdr:row>
      <xdr:rowOff>285750</xdr:rowOff>
    </xdr:from>
    <xdr:ext cx="1285875" cy="1847850"/>
    <xdr:pic>
      <xdr:nvPicPr>
        <xdr:cNvPr id="166" name="image166.jpg" descr="1VJ21D02Z-A11"/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146</xdr:row>
      <xdr:rowOff>285750</xdr:rowOff>
    </xdr:from>
    <xdr:ext cx="1285875" cy="1847850"/>
    <xdr:pic>
      <xdr:nvPicPr>
        <xdr:cNvPr id="167" name="image164.jpg" descr="SU222T043-M11"/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147</xdr:row>
      <xdr:rowOff>285750</xdr:rowOff>
    </xdr:from>
    <xdr:ext cx="1285875" cy="1847850"/>
    <xdr:pic>
      <xdr:nvPicPr>
        <xdr:cNvPr id="168" name="image167.jpg" descr="HI121H01K-M11"/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148</xdr:row>
      <xdr:rowOff>285750</xdr:rowOff>
    </xdr:from>
    <xdr:ext cx="1285875" cy="1847850"/>
    <xdr:pic>
      <xdr:nvPicPr>
        <xdr:cNvPr id="169" name="image169.jpg" descr="C1821N03N-K11"/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149</xdr:row>
      <xdr:rowOff>0</xdr:rowOff>
    </xdr:from>
    <xdr:ext cx="1285875" cy="1847850"/>
    <xdr:pic>
      <xdr:nvPicPr>
        <xdr:cNvPr id="170" name="image168.jpg" descr="SU222T031-K11"/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149</xdr:row>
      <xdr:rowOff>285750</xdr:rowOff>
    </xdr:from>
    <xdr:ext cx="1285875" cy="1847850"/>
    <xdr:pic>
      <xdr:nvPicPr>
        <xdr:cNvPr id="171" name="image170.jpg" descr="HU721A01X-O11"/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150</xdr:row>
      <xdr:rowOff>0</xdr:rowOff>
    </xdr:from>
    <xdr:ext cx="1285875" cy="1847850"/>
    <xdr:pic>
      <xdr:nvPicPr>
        <xdr:cNvPr id="172" name="image172.jpg" descr="SU222G04F-K11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150</xdr:row>
      <xdr:rowOff>285750</xdr:rowOff>
    </xdr:from>
    <xdr:ext cx="1285875" cy="1847850"/>
    <xdr:pic>
      <xdr:nvPicPr>
        <xdr:cNvPr id="173" name="image171.jpg" descr="HI121A07K-B11"/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151</xdr:row>
      <xdr:rowOff>285750</xdr:rowOff>
    </xdr:from>
    <xdr:ext cx="1285875" cy="1847850"/>
    <xdr:pic>
      <xdr:nvPicPr>
        <xdr:cNvPr id="174" name="image173.jpg" descr="PO221N01P-K11"/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152</xdr:row>
      <xdr:rowOff>285750</xdr:rowOff>
    </xdr:from>
    <xdr:ext cx="1285875" cy="1847850"/>
    <xdr:pic>
      <xdr:nvPicPr>
        <xdr:cNvPr id="175" name="image174.jpg" descr="1VJ21A025-K11"/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153</xdr:row>
      <xdr:rowOff>0</xdr:rowOff>
    </xdr:from>
    <xdr:ext cx="1285875" cy="1847850"/>
    <xdr:pic>
      <xdr:nvPicPr>
        <xdr:cNvPr id="176" name="image177.jpg" descr="ZZLRKD036-M00"/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153</xdr:row>
      <xdr:rowOff>285750</xdr:rowOff>
    </xdr:from>
    <xdr:ext cx="1285875" cy="1847850"/>
    <xdr:pic>
      <xdr:nvPicPr>
        <xdr:cNvPr id="177" name="image175.jpg" descr="LA222P01K-K11"/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154</xdr:row>
      <xdr:rowOff>285750</xdr:rowOff>
    </xdr:from>
    <xdr:ext cx="1285875" cy="1847850"/>
    <xdr:pic>
      <xdr:nvPicPr>
        <xdr:cNvPr id="178" name="image176.jpg" descr="GA321I02Q-K14"/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155</xdr:row>
      <xdr:rowOff>285750</xdr:rowOff>
    </xdr:from>
    <xdr:ext cx="1285875" cy="1847850"/>
    <xdr:pic>
      <xdr:nvPicPr>
        <xdr:cNvPr id="179" name="image178.png" descr="ARC21D017-Q11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156</xdr:row>
      <xdr:rowOff>285750</xdr:rowOff>
    </xdr:from>
    <xdr:ext cx="1285875" cy="1847850"/>
    <xdr:pic>
      <xdr:nvPicPr>
        <xdr:cNvPr id="180" name="image180.jpg" descr="BO122T003-C11"/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157</xdr:row>
      <xdr:rowOff>285750</xdr:rowOff>
    </xdr:from>
    <xdr:ext cx="1285875" cy="1847850"/>
    <xdr:pic>
      <xdr:nvPicPr>
        <xdr:cNvPr id="181" name="image179.jpg" descr="HU721C06P-A11"/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158</xdr:row>
      <xdr:rowOff>285750</xdr:rowOff>
    </xdr:from>
    <xdr:ext cx="1285875" cy="1847850"/>
    <xdr:pic>
      <xdr:nvPicPr>
        <xdr:cNvPr id="182" name="image181.jpg" descr="HI121C03J-K11"/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159</xdr:row>
      <xdr:rowOff>0</xdr:rowOff>
    </xdr:from>
    <xdr:ext cx="1285875" cy="1847850"/>
    <xdr:pic>
      <xdr:nvPicPr>
        <xdr:cNvPr id="183" name="image183.jpg" descr="ZZLDVF068-T00"/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159</xdr:row>
      <xdr:rowOff>9525</xdr:rowOff>
    </xdr:from>
    <xdr:ext cx="1285875" cy="1847850"/>
    <xdr:pic>
      <xdr:nvPicPr>
        <xdr:cNvPr id="184" name="image182.jpg" descr="C1821S00E-K11"/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304800" y="3809523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160</xdr:row>
      <xdr:rowOff>285750</xdr:rowOff>
    </xdr:from>
    <xdr:ext cx="1285875" cy="1847850"/>
    <xdr:pic>
      <xdr:nvPicPr>
        <xdr:cNvPr id="185" name="image184.jpg" descr="1VJ21D02M-A11"/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161</xdr:row>
      <xdr:rowOff>285750</xdr:rowOff>
    </xdr:from>
    <xdr:ext cx="1285875" cy="1847850"/>
    <xdr:pic>
      <xdr:nvPicPr>
        <xdr:cNvPr id="186" name="image185.jpg" descr="L4221C0B5-E11"/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162</xdr:row>
      <xdr:rowOff>285750</xdr:rowOff>
    </xdr:from>
    <xdr:ext cx="1285875" cy="1847850"/>
    <xdr:pic>
      <xdr:nvPicPr>
        <xdr:cNvPr id="187" name="image186.png" descr="GA321D034-B11"/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163</xdr:row>
      <xdr:rowOff>285750</xdr:rowOff>
    </xdr:from>
    <xdr:ext cx="1285875" cy="1847850"/>
    <xdr:pic>
      <xdr:nvPicPr>
        <xdr:cNvPr id="188" name="image187.jpg" descr="L4221C08O-K11"/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164</xdr:row>
      <xdr:rowOff>0</xdr:rowOff>
    </xdr:from>
    <xdr:ext cx="1285875" cy="1847850"/>
    <xdr:pic>
      <xdr:nvPicPr>
        <xdr:cNvPr id="189" name="image188.jpg" descr="ZZLRKD033-C00"/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164</xdr:row>
      <xdr:rowOff>19050</xdr:rowOff>
    </xdr:from>
    <xdr:ext cx="1285875" cy="1847850"/>
    <xdr:pic>
      <xdr:nvPicPr>
        <xdr:cNvPr id="190" name="image189.jpg" descr="LA221E01F-K11"/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295275" y="3930110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165</xdr:row>
      <xdr:rowOff>0</xdr:rowOff>
    </xdr:from>
    <xdr:ext cx="1285875" cy="1847850"/>
    <xdr:pic>
      <xdr:nvPicPr>
        <xdr:cNvPr id="191" name="image190.jpg" descr="SU222E040-M11"/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165</xdr:row>
      <xdr:rowOff>28575</xdr:rowOff>
    </xdr:from>
    <xdr:ext cx="1285875" cy="1847850"/>
    <xdr:pic>
      <xdr:nvPicPr>
        <xdr:cNvPr id="192" name="image191.jpg" descr="ZZLNJG231-C00"/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238125" y="3954303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166</xdr:row>
      <xdr:rowOff>285750</xdr:rowOff>
    </xdr:from>
    <xdr:ext cx="1285875" cy="1847850"/>
    <xdr:pic>
      <xdr:nvPicPr>
        <xdr:cNvPr id="193" name="image192.jpg" descr="ARC21A00C-G11"/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167</xdr:row>
      <xdr:rowOff>285750</xdr:rowOff>
    </xdr:from>
    <xdr:ext cx="1285875" cy="1847850"/>
    <xdr:pic>
      <xdr:nvPicPr>
        <xdr:cNvPr id="194" name="image194.jpg" descr="DK121G00J-K11"/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168</xdr:row>
      <xdr:rowOff>285750</xdr:rowOff>
    </xdr:from>
    <xdr:ext cx="1285875" cy="1847850"/>
    <xdr:pic>
      <xdr:nvPicPr>
        <xdr:cNvPr id="195" name="image195.jpg" descr="DK121A01B-Q11"/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169</xdr:row>
      <xdr:rowOff>285750</xdr:rowOff>
    </xdr:from>
    <xdr:ext cx="1285875" cy="1847850"/>
    <xdr:pic>
      <xdr:nvPicPr>
        <xdr:cNvPr id="196" name="image193.jpg" descr="HI121N03T-K11"/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170</xdr:row>
      <xdr:rowOff>285750</xdr:rowOff>
    </xdr:from>
    <xdr:ext cx="1285875" cy="1847850"/>
    <xdr:pic>
      <xdr:nvPicPr>
        <xdr:cNvPr id="197" name="image196.jpg" descr="L4221A03Z-K11"/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171</xdr:row>
      <xdr:rowOff>285750</xdr:rowOff>
    </xdr:from>
    <xdr:ext cx="1285875" cy="1847850"/>
    <xdr:pic>
      <xdr:nvPicPr>
        <xdr:cNvPr id="198" name="image197.jpg" descr="HI121E04L-K11"/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172</xdr:row>
      <xdr:rowOff>285750</xdr:rowOff>
    </xdr:from>
    <xdr:ext cx="1285875" cy="1847850"/>
    <xdr:pic>
      <xdr:nvPicPr>
        <xdr:cNvPr id="199" name="image198.jpg" descr="HI121E05T-K11"/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173</xdr:row>
      <xdr:rowOff>0</xdr:rowOff>
    </xdr:from>
    <xdr:ext cx="1285875" cy="1457325"/>
    <xdr:pic>
      <xdr:nvPicPr>
        <xdr:cNvPr id="200" name="image199.jpg" descr="ZZLC0V023-K00"/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173</xdr:row>
      <xdr:rowOff>0</xdr:rowOff>
    </xdr:from>
    <xdr:ext cx="1285875" cy="1847850"/>
    <xdr:pic>
      <xdr:nvPicPr>
        <xdr:cNvPr id="201" name="image200.jpg" descr="PO221D03O-B11"/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295275" y="4146804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174</xdr:row>
      <xdr:rowOff>285750</xdr:rowOff>
    </xdr:from>
    <xdr:ext cx="1285875" cy="1847850"/>
    <xdr:pic>
      <xdr:nvPicPr>
        <xdr:cNvPr id="202" name="image201.jpg" descr="PO221N01G-K11"/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175</xdr:row>
      <xdr:rowOff>0</xdr:rowOff>
    </xdr:from>
    <xdr:ext cx="1285875" cy="1847850"/>
    <xdr:pic>
      <xdr:nvPicPr>
        <xdr:cNvPr id="203" name="image203.jpg" descr="SU222T068-G11"/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175</xdr:row>
      <xdr:rowOff>0</xdr:rowOff>
    </xdr:from>
    <xdr:ext cx="1285875" cy="1847850"/>
    <xdr:pic>
      <xdr:nvPicPr>
        <xdr:cNvPr id="204" name="image202.jpg" descr="L4221C0CT-K11"/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247650" y="4195000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176</xdr:row>
      <xdr:rowOff>285750</xdr:rowOff>
    </xdr:from>
    <xdr:ext cx="1285875" cy="1847850"/>
    <xdr:pic>
      <xdr:nvPicPr>
        <xdr:cNvPr id="205" name="image204.png" descr="C1821D05U-K11"/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177</xdr:row>
      <xdr:rowOff>0</xdr:rowOff>
    </xdr:from>
    <xdr:ext cx="1285875" cy="1847850"/>
    <xdr:pic>
      <xdr:nvPicPr>
        <xdr:cNvPr id="206" name="image205.jpg" descr="ZZLQCV010-N00"/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177</xdr:row>
      <xdr:rowOff>0</xdr:rowOff>
    </xdr:from>
    <xdr:ext cx="1285875" cy="1847850"/>
    <xdr:pic>
      <xdr:nvPicPr>
        <xdr:cNvPr id="207" name="image206.jpg" descr="SU222T03G-N11"/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177</xdr:row>
      <xdr:rowOff>285750</xdr:rowOff>
    </xdr:from>
    <xdr:ext cx="1285875" cy="1847850"/>
    <xdr:pic>
      <xdr:nvPicPr>
        <xdr:cNvPr id="208" name="image208.jpg" descr="HI122G053-K11"/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178</xdr:row>
      <xdr:rowOff>0</xdr:rowOff>
    </xdr:from>
    <xdr:ext cx="1285875" cy="1847850"/>
    <xdr:pic>
      <xdr:nvPicPr>
        <xdr:cNvPr id="209" name="image207.jpg" descr="SU222D0CL-K11"/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178</xdr:row>
      <xdr:rowOff>285750</xdr:rowOff>
    </xdr:from>
    <xdr:ext cx="1285875" cy="1847850"/>
    <xdr:pic>
      <xdr:nvPicPr>
        <xdr:cNvPr id="210" name="image209.jpg" descr="MK121E041-Q11"/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179</xdr:row>
      <xdr:rowOff>0</xdr:rowOff>
    </xdr:from>
    <xdr:ext cx="1285875" cy="1847850"/>
    <xdr:pic>
      <xdr:nvPicPr>
        <xdr:cNvPr id="211" name="image210.jpg" descr="SU222G04N-K16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179</xdr:row>
      <xdr:rowOff>28575</xdr:rowOff>
    </xdr:from>
    <xdr:ext cx="1285875" cy="1847850"/>
    <xdr:pic>
      <xdr:nvPicPr>
        <xdr:cNvPr id="212" name="image212.jpg" descr="PO221E03W-K11"/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266700" y="4291679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180</xdr:row>
      <xdr:rowOff>285750</xdr:rowOff>
    </xdr:from>
    <xdr:ext cx="1285875" cy="1847850"/>
    <xdr:pic>
      <xdr:nvPicPr>
        <xdr:cNvPr id="213" name="image215.jpg" descr="D3021J01I-T11"/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181</xdr:row>
      <xdr:rowOff>285750</xdr:rowOff>
    </xdr:from>
    <xdr:ext cx="1285875" cy="1847850"/>
    <xdr:pic>
      <xdr:nvPicPr>
        <xdr:cNvPr id="214" name="image211.jpg" descr="L4221C0FM-G11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182</xdr:row>
      <xdr:rowOff>285750</xdr:rowOff>
    </xdr:from>
    <xdr:ext cx="1285875" cy="1847850"/>
    <xdr:pic>
      <xdr:nvPicPr>
        <xdr:cNvPr id="215" name="image213.jpg" descr="HI121B03K-K11"/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183</xdr:row>
      <xdr:rowOff>285750</xdr:rowOff>
    </xdr:from>
    <xdr:ext cx="1285875" cy="1847850"/>
    <xdr:pic>
      <xdr:nvPicPr>
        <xdr:cNvPr id="216" name="image214.jpg" descr="LO921A00V-T11"/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184</xdr:row>
      <xdr:rowOff>285750</xdr:rowOff>
    </xdr:from>
    <xdr:ext cx="1285875" cy="1847850"/>
    <xdr:pic>
      <xdr:nvPicPr>
        <xdr:cNvPr id="217" name="image216.jpg" descr="HU721E05H-K11"/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185</xdr:row>
      <xdr:rowOff>285750</xdr:rowOff>
    </xdr:from>
    <xdr:ext cx="1285875" cy="1847850"/>
    <xdr:pic>
      <xdr:nvPicPr>
        <xdr:cNvPr id="218" name="image218.png" descr="C1821D05J-B11"/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186</xdr:row>
      <xdr:rowOff>0</xdr:rowOff>
    </xdr:from>
    <xdr:ext cx="1285875" cy="1847850"/>
    <xdr:pic>
      <xdr:nvPicPr>
        <xdr:cNvPr id="219" name="image217.jpg" descr="SU222T043-Q11"/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186</xdr:row>
      <xdr:rowOff>0</xdr:rowOff>
    </xdr:from>
    <xdr:ext cx="1285875" cy="1847850"/>
    <xdr:pic>
      <xdr:nvPicPr>
        <xdr:cNvPr id="220" name="image219.png" descr="GU121U000-Q11"/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186</xdr:row>
      <xdr:rowOff>9525</xdr:rowOff>
    </xdr:from>
    <xdr:ext cx="1285875" cy="1847850"/>
    <xdr:pic>
      <xdr:nvPicPr>
        <xdr:cNvPr id="221" name="image220.jpg" descr="DK121C050-K11"/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314325" y="4460176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187</xdr:row>
      <xdr:rowOff>285750</xdr:rowOff>
    </xdr:from>
    <xdr:ext cx="1285875" cy="1847850"/>
    <xdr:pic>
      <xdr:nvPicPr>
        <xdr:cNvPr id="222" name="image221.jpg" descr="HI121N05H-K11"/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188</xdr:row>
      <xdr:rowOff>285750</xdr:rowOff>
    </xdr:from>
    <xdr:ext cx="1285875" cy="1847850"/>
    <xdr:pic>
      <xdr:nvPicPr>
        <xdr:cNvPr id="223" name="image223.jpg" descr="ZZLNVK020-N00"/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189</xdr:row>
      <xdr:rowOff>285750</xdr:rowOff>
    </xdr:from>
    <xdr:ext cx="1285875" cy="1847850"/>
    <xdr:pic>
      <xdr:nvPicPr>
        <xdr:cNvPr id="224" name="image222.jpg" descr="D3021E04D-A11"/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190</xdr:row>
      <xdr:rowOff>285750</xdr:rowOff>
    </xdr:from>
    <xdr:ext cx="1285875" cy="1847850"/>
    <xdr:pic>
      <xdr:nvPicPr>
        <xdr:cNvPr id="225" name="image224.jpg" descr="D3021A04H-T11"/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191</xdr:row>
      <xdr:rowOff>0</xdr:rowOff>
    </xdr:from>
    <xdr:ext cx="1285875" cy="1847850"/>
    <xdr:pic>
      <xdr:nvPicPr>
        <xdr:cNvPr id="226" name="image225.jpg" descr="SU222E04V-M11"/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191</xdr:row>
      <xdr:rowOff>0</xdr:rowOff>
    </xdr:from>
    <xdr:ext cx="1285875" cy="1847850"/>
    <xdr:pic>
      <xdr:nvPicPr>
        <xdr:cNvPr id="227" name="image226.jpg" descr="SU222T043-K12"/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191</xdr:row>
      <xdr:rowOff>19050</xdr:rowOff>
    </xdr:from>
    <xdr:ext cx="1285875" cy="1847850"/>
    <xdr:pic>
      <xdr:nvPicPr>
        <xdr:cNvPr id="228" name="image227.jpg" descr="GA321A013-K11"/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66700" y="4580763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192</xdr:row>
      <xdr:rowOff>285750</xdr:rowOff>
    </xdr:from>
    <xdr:ext cx="1285875" cy="1847850"/>
    <xdr:pic>
      <xdr:nvPicPr>
        <xdr:cNvPr id="229" name="image230.jpg" descr="GA322Q00F-Q11"/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193</xdr:row>
      <xdr:rowOff>0</xdr:rowOff>
    </xdr:from>
    <xdr:ext cx="1285875" cy="1847850"/>
    <xdr:pic>
      <xdr:nvPicPr>
        <xdr:cNvPr id="230" name="image228.jpg" descr="ZZLRKD032-G00"/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193</xdr:row>
      <xdr:rowOff>28575</xdr:rowOff>
    </xdr:from>
    <xdr:ext cx="1285875" cy="1847850"/>
    <xdr:pic>
      <xdr:nvPicPr>
        <xdr:cNvPr id="231" name="image229.jpg" descr="HI121Q00J-Q11"/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314325" y="4629054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194</xdr:row>
      <xdr:rowOff>285750</xdr:rowOff>
    </xdr:from>
    <xdr:ext cx="1285875" cy="1847850"/>
    <xdr:pic>
      <xdr:nvPicPr>
        <xdr:cNvPr id="232" name="image231.jpg" descr="BO121S00A-J11"/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195</xdr:row>
      <xdr:rowOff>285750</xdr:rowOff>
    </xdr:from>
    <xdr:ext cx="1285875" cy="1847850"/>
    <xdr:pic>
      <xdr:nvPicPr>
        <xdr:cNvPr id="233" name="image232.jpg" descr="DK121C04X-K11"/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196</xdr:row>
      <xdr:rowOff>285750</xdr:rowOff>
    </xdr:from>
    <xdr:ext cx="1285875" cy="1847850"/>
    <xdr:pic>
      <xdr:nvPicPr>
        <xdr:cNvPr id="234" name="image233.jpg" descr="HU721G02F-K11"/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197</xdr:row>
      <xdr:rowOff>285750</xdr:rowOff>
    </xdr:from>
    <xdr:ext cx="1285875" cy="1847850"/>
    <xdr:pic>
      <xdr:nvPicPr>
        <xdr:cNvPr id="235" name="image234.jpg" descr="JU622G02Q-K11"/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198</xdr:row>
      <xdr:rowOff>285750</xdr:rowOff>
    </xdr:from>
    <xdr:ext cx="1285875" cy="1847850"/>
    <xdr:pic>
      <xdr:nvPicPr>
        <xdr:cNvPr id="236" name="image235.png" descr="C1821D06V-K11"/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199</xdr:row>
      <xdr:rowOff>285750</xdr:rowOff>
    </xdr:from>
    <xdr:ext cx="1285875" cy="1847850"/>
    <xdr:pic>
      <xdr:nvPicPr>
        <xdr:cNvPr id="237" name="image236.jpg" descr="HI121D07J-J11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200</xdr:row>
      <xdr:rowOff>285750</xdr:rowOff>
    </xdr:from>
    <xdr:ext cx="1285875" cy="1847850"/>
    <xdr:pic>
      <xdr:nvPicPr>
        <xdr:cNvPr id="238" name="image240.png" descr="6CA21D003-K11"/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201</xdr:row>
      <xdr:rowOff>285750</xdr:rowOff>
    </xdr:from>
    <xdr:ext cx="1285875" cy="1847850"/>
    <xdr:pic>
      <xdr:nvPicPr>
        <xdr:cNvPr id="239" name="image237.jpg" descr="HI121S00Z-K11"/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202</xdr:row>
      <xdr:rowOff>285750</xdr:rowOff>
    </xdr:from>
    <xdr:ext cx="1285875" cy="1847850"/>
    <xdr:pic>
      <xdr:nvPicPr>
        <xdr:cNvPr id="240" name="image239.jpg" descr="SU222G03N-K12"/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203</xdr:row>
      <xdr:rowOff>285750</xdr:rowOff>
    </xdr:from>
    <xdr:ext cx="1285875" cy="1847850"/>
    <xdr:pic>
      <xdr:nvPicPr>
        <xdr:cNvPr id="241" name="image238.jpg" descr="1VJ21C03W-Q11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204</xdr:row>
      <xdr:rowOff>285750</xdr:rowOff>
    </xdr:from>
    <xdr:ext cx="1285875" cy="1847850"/>
    <xdr:pic>
      <xdr:nvPicPr>
        <xdr:cNvPr id="242" name="image242.jpg" descr="L4221C0CP-A11"/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205</xdr:row>
      <xdr:rowOff>285750</xdr:rowOff>
    </xdr:from>
    <xdr:ext cx="1285875" cy="1847850"/>
    <xdr:pic>
      <xdr:nvPicPr>
        <xdr:cNvPr id="243" name="image241.jpg" descr="SU222D0D4-K12"/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206</xdr:row>
      <xdr:rowOff>0</xdr:rowOff>
    </xdr:from>
    <xdr:ext cx="1285875" cy="1847850"/>
    <xdr:pic>
      <xdr:nvPicPr>
        <xdr:cNvPr id="244" name="image243.jpg" descr="SU222T043-K11"/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206</xdr:row>
      <xdr:rowOff>57150</xdr:rowOff>
    </xdr:from>
    <xdr:ext cx="1285875" cy="1847850"/>
    <xdr:pic>
      <xdr:nvPicPr>
        <xdr:cNvPr id="245" name="image244.jpg" descr="DK121N001-K11"/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9525" y="4942617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207</xdr:row>
      <xdr:rowOff>285750</xdr:rowOff>
    </xdr:from>
    <xdr:ext cx="1285875" cy="1847850"/>
    <xdr:pic>
      <xdr:nvPicPr>
        <xdr:cNvPr id="246" name="image245.jpg" descr="OP521A004-N11"/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208</xdr:row>
      <xdr:rowOff>285750</xdr:rowOff>
    </xdr:from>
    <xdr:ext cx="1285875" cy="1847850"/>
    <xdr:pic>
      <xdr:nvPicPr>
        <xdr:cNvPr id="247" name="image247.jpg" descr="SU222G04N-Q11"/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209</xdr:row>
      <xdr:rowOff>285750</xdr:rowOff>
    </xdr:from>
    <xdr:ext cx="1285875" cy="1847850"/>
    <xdr:pic>
      <xdr:nvPicPr>
        <xdr:cNvPr id="248" name="image246.jpg" descr="L4221C0IN-A11"/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210</xdr:row>
      <xdr:rowOff>285750</xdr:rowOff>
    </xdr:from>
    <xdr:ext cx="1285875" cy="1847850"/>
    <xdr:pic>
      <xdr:nvPicPr>
        <xdr:cNvPr id="249" name="image248.jpg" descr="ARC21C00L-A11"/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211</xdr:row>
      <xdr:rowOff>285750</xdr:rowOff>
    </xdr:from>
    <xdr:ext cx="1285875" cy="1847850"/>
    <xdr:pic>
      <xdr:nvPicPr>
        <xdr:cNvPr id="250" name="image249.jpg" descr="HI121N032-Q11"/>
        <xdr:cNvPicPr preferRelativeResize="0"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212</xdr:row>
      <xdr:rowOff>285750</xdr:rowOff>
    </xdr:from>
    <xdr:ext cx="1285875" cy="1847850"/>
    <xdr:pic>
      <xdr:nvPicPr>
        <xdr:cNvPr id="251" name="image250.jpg" descr="BO121A03R-Q11"/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213</xdr:row>
      <xdr:rowOff>0</xdr:rowOff>
    </xdr:from>
    <xdr:ext cx="1285875" cy="1847850"/>
    <xdr:pic>
      <xdr:nvPicPr>
        <xdr:cNvPr id="252" name="image252.jpg" descr="SU222G03S-K11"/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213</xdr:row>
      <xdr:rowOff>38100</xdr:rowOff>
    </xdr:from>
    <xdr:ext cx="1285875" cy="1847850"/>
    <xdr:pic>
      <xdr:nvPicPr>
        <xdr:cNvPr id="253" name="image251.jpg" descr="L4221I03W-I11"/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266700" y="5111115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214</xdr:row>
      <xdr:rowOff>0</xdr:rowOff>
    </xdr:from>
    <xdr:ext cx="1285875" cy="1847850"/>
    <xdr:pic>
      <xdr:nvPicPr>
        <xdr:cNvPr id="254" name="image254.jpg" descr="SU222B004-C11"/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214</xdr:row>
      <xdr:rowOff>0</xdr:rowOff>
    </xdr:from>
    <xdr:ext cx="1285875" cy="1847850"/>
    <xdr:pic>
      <xdr:nvPicPr>
        <xdr:cNvPr id="255" name="image255.jpg" descr="PO221E022-K11"/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304800" y="5134832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215</xdr:row>
      <xdr:rowOff>285750</xdr:rowOff>
    </xdr:from>
    <xdr:ext cx="1285875" cy="1847850"/>
    <xdr:pic>
      <xdr:nvPicPr>
        <xdr:cNvPr id="256" name="image253.jpg" descr="1VJ21A013-Q11"/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216</xdr:row>
      <xdr:rowOff>285750</xdr:rowOff>
    </xdr:from>
    <xdr:ext cx="1285875" cy="1847850"/>
    <xdr:pic>
      <xdr:nvPicPr>
        <xdr:cNvPr id="257" name="image257.jpg" descr="PO221B011-A11"/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217</xdr:row>
      <xdr:rowOff>285750</xdr:rowOff>
    </xdr:from>
    <xdr:ext cx="1285875" cy="1847850"/>
    <xdr:pic>
      <xdr:nvPicPr>
        <xdr:cNvPr id="258" name="image256.jpg" descr="D3021S006-K12"/>
        <xdr:cNvPicPr preferRelativeResize="0"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218</xdr:row>
      <xdr:rowOff>285750</xdr:rowOff>
    </xdr:from>
    <xdr:ext cx="1285875" cy="1847850"/>
    <xdr:pic>
      <xdr:nvPicPr>
        <xdr:cNvPr id="259" name="image259.jpg" descr="ZZLG97004-M00"/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219</xdr:row>
      <xdr:rowOff>285750</xdr:rowOff>
    </xdr:from>
    <xdr:ext cx="1285875" cy="1847850"/>
    <xdr:pic>
      <xdr:nvPicPr>
        <xdr:cNvPr id="260" name="image260.jpg" descr="HU721B03U-T11"/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220</xdr:row>
      <xdr:rowOff>285750</xdr:rowOff>
    </xdr:from>
    <xdr:ext cx="1285875" cy="1847850"/>
    <xdr:pic>
      <xdr:nvPicPr>
        <xdr:cNvPr id="261" name="image258.jpg" descr="1VJ21A026-Q11"/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221</xdr:row>
      <xdr:rowOff>285750</xdr:rowOff>
    </xdr:from>
    <xdr:ext cx="1285875" cy="1847850"/>
    <xdr:pic>
      <xdr:nvPicPr>
        <xdr:cNvPr id="262" name="image261.jpg" descr="1VJ21E00D-Q11"/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222</xdr:row>
      <xdr:rowOff>285750</xdr:rowOff>
    </xdr:from>
    <xdr:ext cx="1285875" cy="1857375"/>
    <xdr:pic>
      <xdr:nvPicPr>
        <xdr:cNvPr id="263" name="image262.jpg" descr="L4221B02Z-K11"/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223</xdr:row>
      <xdr:rowOff>0</xdr:rowOff>
    </xdr:from>
    <xdr:ext cx="1285875" cy="1847850"/>
    <xdr:pic>
      <xdr:nvPicPr>
        <xdr:cNvPr id="264" name="image263.jpg" descr="SU222G04L-K11"/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223</xdr:row>
      <xdr:rowOff>38100</xdr:rowOff>
    </xdr:from>
    <xdr:ext cx="1285875" cy="1847850"/>
    <xdr:pic>
      <xdr:nvPicPr>
        <xdr:cNvPr id="265" name="image264.jpg" descr="ARC21A007-Q11"/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00050" y="5352097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224</xdr:row>
      <xdr:rowOff>285750</xdr:rowOff>
    </xdr:from>
    <xdr:ext cx="1285875" cy="1847850"/>
    <xdr:pic>
      <xdr:nvPicPr>
        <xdr:cNvPr id="266" name="image265.jpg" descr="BO121E06D-A11"/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225</xdr:row>
      <xdr:rowOff>285750</xdr:rowOff>
    </xdr:from>
    <xdr:ext cx="1285875" cy="1847850"/>
    <xdr:pic>
      <xdr:nvPicPr>
        <xdr:cNvPr id="267" name="image266.jpg" descr="HI122A03C-952"/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226</xdr:row>
      <xdr:rowOff>285750</xdr:rowOff>
    </xdr:from>
    <xdr:ext cx="1285875" cy="1847850"/>
    <xdr:pic>
      <xdr:nvPicPr>
        <xdr:cNvPr id="268" name="image267.jpg" descr="HI122A048-K00"/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227</xdr:row>
      <xdr:rowOff>285750</xdr:rowOff>
    </xdr:from>
    <xdr:ext cx="1285875" cy="1847850"/>
    <xdr:pic>
      <xdr:nvPicPr>
        <xdr:cNvPr id="269" name="image270.jpg" descr="GA321S009-J11"/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228</xdr:row>
      <xdr:rowOff>0</xdr:rowOff>
    </xdr:from>
    <xdr:ext cx="1285875" cy="1847850"/>
    <xdr:pic>
      <xdr:nvPicPr>
        <xdr:cNvPr id="270" name="image269.jpg" descr="SU222T00J-Q11"/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228</xdr:row>
      <xdr:rowOff>0</xdr:rowOff>
    </xdr:from>
    <xdr:ext cx="1285875" cy="1847850"/>
    <xdr:pic>
      <xdr:nvPicPr>
        <xdr:cNvPr id="271" name="image268.jpg" descr="ZZLLCB058-C00"/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228</xdr:row>
      <xdr:rowOff>38100</xdr:rowOff>
    </xdr:from>
    <xdr:ext cx="1285875" cy="1847850"/>
    <xdr:pic>
      <xdr:nvPicPr>
        <xdr:cNvPr id="272" name="image274.jpg" descr="BA221C00J-C11"/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295275" y="5617178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229</xdr:row>
      <xdr:rowOff>0</xdr:rowOff>
    </xdr:from>
    <xdr:ext cx="1285875" cy="1847850"/>
    <xdr:pic>
      <xdr:nvPicPr>
        <xdr:cNvPr id="273" name="image271.jpg" descr="GU121N06J-Q11"/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229</xdr:row>
      <xdr:rowOff>0</xdr:rowOff>
    </xdr:from>
    <xdr:ext cx="1285875" cy="1847850"/>
    <xdr:pic>
      <xdr:nvPicPr>
        <xdr:cNvPr id="274" name="image272.jpg" descr="ZZLQ2A007-C00"/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295275" y="5640895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230</xdr:row>
      <xdr:rowOff>285750</xdr:rowOff>
    </xdr:from>
    <xdr:ext cx="1285875" cy="1847850"/>
    <xdr:pic>
      <xdr:nvPicPr>
        <xdr:cNvPr id="275" name="image273.jpg" descr="HI121N047-K11"/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231</xdr:row>
      <xdr:rowOff>285750</xdr:rowOff>
    </xdr:from>
    <xdr:ext cx="1285875" cy="1847850"/>
    <xdr:pic>
      <xdr:nvPicPr>
        <xdr:cNvPr id="276" name="image275.jpg" descr="ARC21C00A-Q11"/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232</xdr:row>
      <xdr:rowOff>285750</xdr:rowOff>
    </xdr:from>
    <xdr:ext cx="1285875" cy="1847850"/>
    <xdr:pic>
      <xdr:nvPicPr>
        <xdr:cNvPr id="277" name="image276.jpg" descr="HI121C03X-K11"/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233</xdr:row>
      <xdr:rowOff>285750</xdr:rowOff>
    </xdr:from>
    <xdr:ext cx="1285875" cy="1847850"/>
    <xdr:pic>
      <xdr:nvPicPr>
        <xdr:cNvPr id="278" name="image277.jpg" descr="HI121C044-A11"/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234</xdr:row>
      <xdr:rowOff>285750</xdr:rowOff>
    </xdr:from>
    <xdr:ext cx="1285875" cy="1847850"/>
    <xdr:pic>
      <xdr:nvPicPr>
        <xdr:cNvPr id="279" name="image279.jpg" descr="L4221C0HM-K11"/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235</xdr:row>
      <xdr:rowOff>285750</xdr:rowOff>
    </xdr:from>
    <xdr:ext cx="1285875" cy="1847850"/>
    <xdr:pic>
      <xdr:nvPicPr>
        <xdr:cNvPr id="280" name="image280.jpg" descr="VE022G00X-Q11"/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236</xdr:row>
      <xdr:rowOff>285750</xdr:rowOff>
    </xdr:from>
    <xdr:ext cx="1285875" cy="1847850"/>
    <xdr:pic>
      <xdr:nvPicPr>
        <xdr:cNvPr id="281" name="image278.jpg" descr="HU721B039-Q11"/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237</xdr:row>
      <xdr:rowOff>285750</xdr:rowOff>
    </xdr:from>
    <xdr:ext cx="1285875" cy="1847850"/>
    <xdr:pic>
      <xdr:nvPicPr>
        <xdr:cNvPr id="282" name="image283.jpg" descr="L4221C0B4-A11"/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238</xdr:row>
      <xdr:rowOff>285750</xdr:rowOff>
    </xdr:from>
    <xdr:ext cx="1285875" cy="1847850"/>
    <xdr:pic>
      <xdr:nvPicPr>
        <xdr:cNvPr id="283" name="image281.jpg" descr="1VJ21A01S-A11"/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239</xdr:row>
      <xdr:rowOff>285750</xdr:rowOff>
    </xdr:from>
    <xdr:ext cx="1285875" cy="1847850"/>
    <xdr:pic>
      <xdr:nvPicPr>
        <xdr:cNvPr id="284" name="image282.jpg" descr="HI121R005-Q11"/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240</xdr:row>
      <xdr:rowOff>285750</xdr:rowOff>
    </xdr:from>
    <xdr:ext cx="1285875" cy="1847850"/>
    <xdr:pic>
      <xdr:nvPicPr>
        <xdr:cNvPr id="285" name="image284.jpg" descr="L4221C0IL-A11"/>
        <xdr:cNvPicPr preferRelativeResize="0"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241</xdr:row>
      <xdr:rowOff>285750</xdr:rowOff>
    </xdr:from>
    <xdr:ext cx="1285875" cy="1847850"/>
    <xdr:pic>
      <xdr:nvPicPr>
        <xdr:cNvPr id="286" name="image285.jpg" descr="ZZLGMR005-A00"/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242</xdr:row>
      <xdr:rowOff>285750</xdr:rowOff>
    </xdr:from>
    <xdr:ext cx="1285875" cy="1847850"/>
    <xdr:pic>
      <xdr:nvPicPr>
        <xdr:cNvPr id="287" name="image286.jpg" descr="L4221C0BL-A11"/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243</xdr:row>
      <xdr:rowOff>285750</xdr:rowOff>
    </xdr:from>
    <xdr:ext cx="1285875" cy="1847850"/>
    <xdr:pic>
      <xdr:nvPicPr>
        <xdr:cNvPr id="288" name="image288.jpg" descr="PO221A01H-K11"/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244</xdr:row>
      <xdr:rowOff>285750</xdr:rowOff>
    </xdr:from>
    <xdr:ext cx="1285875" cy="1847850"/>
    <xdr:pic>
      <xdr:nvPicPr>
        <xdr:cNvPr id="289" name="image287.jpg" descr="MA321I0F3-C11"/>
        <xdr:cNvPicPr preferRelativeResize="0"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245</xdr:row>
      <xdr:rowOff>285750</xdr:rowOff>
    </xdr:from>
    <xdr:ext cx="1285875" cy="1847850"/>
    <xdr:pic>
      <xdr:nvPicPr>
        <xdr:cNvPr id="290" name="image289.jpg" descr="HI122G050-Q11"/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246</xdr:row>
      <xdr:rowOff>285750</xdr:rowOff>
    </xdr:from>
    <xdr:ext cx="1285875" cy="1847850"/>
    <xdr:pic>
      <xdr:nvPicPr>
        <xdr:cNvPr id="291" name="image291.jpg" descr="ZZLFY6003-C01"/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247</xdr:row>
      <xdr:rowOff>285750</xdr:rowOff>
    </xdr:from>
    <xdr:ext cx="1285875" cy="1847850"/>
    <xdr:pic>
      <xdr:nvPicPr>
        <xdr:cNvPr id="292" name="image290.jpg" descr="L4221C07W-G13"/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248</xdr:row>
      <xdr:rowOff>285750</xdr:rowOff>
    </xdr:from>
    <xdr:ext cx="1285875" cy="1847850"/>
    <xdr:pic>
      <xdr:nvPicPr>
        <xdr:cNvPr id="293" name="image292.jpg" descr="L4221E04F-T11"/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249</xdr:row>
      <xdr:rowOff>285750</xdr:rowOff>
    </xdr:from>
    <xdr:ext cx="1285875" cy="1847850"/>
    <xdr:pic>
      <xdr:nvPicPr>
        <xdr:cNvPr id="294" name="image294.jpg" descr="J1721A00T-401"/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250</xdr:row>
      <xdr:rowOff>285750</xdr:rowOff>
    </xdr:from>
    <xdr:ext cx="1285875" cy="1847850"/>
    <xdr:pic>
      <xdr:nvPicPr>
        <xdr:cNvPr id="295" name="image293.jpg" descr="PO221B012-Q11"/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251</xdr:row>
      <xdr:rowOff>285750</xdr:rowOff>
    </xdr:from>
    <xdr:ext cx="1285875" cy="1847850"/>
    <xdr:pic>
      <xdr:nvPicPr>
        <xdr:cNvPr id="296" name="image295.jpg" descr="L4221C0EQ-A11"/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252</xdr:row>
      <xdr:rowOff>285750</xdr:rowOff>
    </xdr:from>
    <xdr:ext cx="1285875" cy="1847850"/>
    <xdr:pic>
      <xdr:nvPicPr>
        <xdr:cNvPr id="297" name="image297.jpg" descr="ZZLG97003-J00"/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253</xdr:row>
      <xdr:rowOff>285750</xdr:rowOff>
    </xdr:from>
    <xdr:ext cx="1285875" cy="1847850"/>
    <xdr:pic>
      <xdr:nvPicPr>
        <xdr:cNvPr id="298" name="image296.jpg" descr="HI121C04F-K11"/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254</xdr:row>
      <xdr:rowOff>285750</xdr:rowOff>
    </xdr:from>
    <xdr:ext cx="1285875" cy="1847850"/>
    <xdr:pic>
      <xdr:nvPicPr>
        <xdr:cNvPr id="299" name="image299.jpg" descr="ARC21S001-K11"/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255</xdr:row>
      <xdr:rowOff>285750</xdr:rowOff>
    </xdr:from>
    <xdr:ext cx="1285875" cy="1847850"/>
    <xdr:pic>
      <xdr:nvPicPr>
        <xdr:cNvPr id="300" name="image300.jpg" descr="L4221C0CT-G12"/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256</xdr:row>
      <xdr:rowOff>285750</xdr:rowOff>
    </xdr:from>
    <xdr:ext cx="1285875" cy="1847850"/>
    <xdr:pic>
      <xdr:nvPicPr>
        <xdr:cNvPr id="301" name="image298.jpg" descr="HI121N02M-K11"/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257</xdr:row>
      <xdr:rowOff>0</xdr:rowOff>
    </xdr:from>
    <xdr:ext cx="1285875" cy="1847850"/>
    <xdr:pic>
      <xdr:nvPicPr>
        <xdr:cNvPr id="302" name="image303.jpg" descr="SU222H07K-C11"/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257</xdr:row>
      <xdr:rowOff>0</xdr:rowOff>
    </xdr:from>
    <xdr:ext cx="1285875" cy="1847850"/>
    <xdr:pic>
      <xdr:nvPicPr>
        <xdr:cNvPr id="303" name="image302.jpg" descr="MA321I0JY-E11"/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276225" y="61710570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258</xdr:row>
      <xdr:rowOff>285750</xdr:rowOff>
    </xdr:from>
    <xdr:ext cx="1285875" cy="1847850"/>
    <xdr:pic>
      <xdr:nvPicPr>
        <xdr:cNvPr id="304" name="image301.jpg" descr="HI121Q00B-K12"/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259</xdr:row>
      <xdr:rowOff>285750</xdr:rowOff>
    </xdr:from>
    <xdr:ext cx="1285875" cy="1847850"/>
    <xdr:pic>
      <xdr:nvPicPr>
        <xdr:cNvPr id="305" name="image304.jpg" descr="HI122G03C-K11"/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260</xdr:row>
      <xdr:rowOff>285750</xdr:rowOff>
    </xdr:from>
    <xdr:ext cx="1285875" cy="1847850"/>
    <xdr:pic>
      <xdr:nvPicPr>
        <xdr:cNvPr id="306" name="image305.jpg" descr="HI121C03Q-K12"/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261</xdr:row>
      <xdr:rowOff>285750</xdr:rowOff>
    </xdr:from>
    <xdr:ext cx="1285875" cy="1847850"/>
    <xdr:pic>
      <xdr:nvPicPr>
        <xdr:cNvPr id="307" name="image306.jpg" descr="L4221E03T-K11"/>
        <xdr:cNvPicPr preferRelativeResize="0"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262</xdr:row>
      <xdr:rowOff>285750</xdr:rowOff>
    </xdr:from>
    <xdr:ext cx="1285875" cy="1847850"/>
    <xdr:pic>
      <xdr:nvPicPr>
        <xdr:cNvPr id="308" name="image309.jpg" descr="HI121C046-A11"/>
        <xdr:cNvPicPr preferRelativeResize="0"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263</xdr:row>
      <xdr:rowOff>285750</xdr:rowOff>
    </xdr:from>
    <xdr:ext cx="1285875" cy="1847850"/>
    <xdr:pic>
      <xdr:nvPicPr>
        <xdr:cNvPr id="309" name="image307.jpg" descr="C1821N02Y-K11"/>
        <xdr:cNvPicPr preferRelativeResize="0"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264</xdr:row>
      <xdr:rowOff>285750</xdr:rowOff>
    </xdr:from>
    <xdr:ext cx="1285875" cy="1847850"/>
    <xdr:pic>
      <xdr:nvPicPr>
        <xdr:cNvPr id="310" name="image308.jpg" descr="GA321D02D-D11"/>
        <xdr:cNvPicPr preferRelativeResize="0"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265</xdr:row>
      <xdr:rowOff>285750</xdr:rowOff>
    </xdr:from>
    <xdr:ext cx="1285875" cy="1847850"/>
    <xdr:pic>
      <xdr:nvPicPr>
        <xdr:cNvPr id="311" name="image311.jpg" descr="PO221A01H-I11"/>
        <xdr:cNvPicPr preferRelativeResize="0"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266</xdr:row>
      <xdr:rowOff>285750</xdr:rowOff>
    </xdr:from>
    <xdr:ext cx="1285875" cy="1847850"/>
    <xdr:pic>
      <xdr:nvPicPr>
        <xdr:cNvPr id="312" name="image310.jpg" descr="C1822G03V-K11"/>
        <xdr:cNvPicPr preferRelativeResize="0"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267</xdr:row>
      <xdr:rowOff>285750</xdr:rowOff>
    </xdr:from>
    <xdr:ext cx="1285875" cy="1847850"/>
    <xdr:pic>
      <xdr:nvPicPr>
        <xdr:cNvPr id="313" name="image312.jpg" descr="C1821N03T-K11"/>
        <xdr:cNvPicPr preferRelativeResize="0"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268</xdr:row>
      <xdr:rowOff>285750</xdr:rowOff>
    </xdr:from>
    <xdr:ext cx="1285875" cy="1847850"/>
    <xdr:pic>
      <xdr:nvPicPr>
        <xdr:cNvPr id="314" name="image314.jpg" descr="HI121E05L-G11"/>
        <xdr:cNvPicPr preferRelativeResize="0"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269</xdr:row>
      <xdr:rowOff>285750</xdr:rowOff>
    </xdr:from>
    <xdr:ext cx="1285875" cy="1847850"/>
    <xdr:pic>
      <xdr:nvPicPr>
        <xdr:cNvPr id="315" name="image313.jpg" descr="HI121C03Q-K11"/>
        <xdr:cNvPicPr preferRelativeResize="0"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270</xdr:row>
      <xdr:rowOff>285750</xdr:rowOff>
    </xdr:from>
    <xdr:ext cx="1285875" cy="1847850"/>
    <xdr:pic>
      <xdr:nvPicPr>
        <xdr:cNvPr id="316" name="image317.jpg" descr="HI121B044-K11"/>
        <xdr:cNvPicPr preferRelativeResize="0"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271</xdr:row>
      <xdr:rowOff>285750</xdr:rowOff>
    </xdr:from>
    <xdr:ext cx="1285875" cy="1847850"/>
    <xdr:pic>
      <xdr:nvPicPr>
        <xdr:cNvPr id="317" name="image315.jpg" descr="SU222T02V-Q11"/>
        <xdr:cNvPicPr preferRelativeResize="0"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272</xdr:row>
      <xdr:rowOff>285750</xdr:rowOff>
    </xdr:from>
    <xdr:ext cx="1285875" cy="1847850"/>
    <xdr:pic>
      <xdr:nvPicPr>
        <xdr:cNvPr id="318" name="image316.jpg" descr="L4221T006-Q11"/>
        <xdr:cNvPicPr preferRelativeResize="0"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273</xdr:row>
      <xdr:rowOff>285750</xdr:rowOff>
    </xdr:from>
    <xdr:ext cx="1285875" cy="1847850"/>
    <xdr:pic>
      <xdr:nvPicPr>
        <xdr:cNvPr id="319" name="image318.jpg" descr="ZZLFQ9041-Q00"/>
        <xdr:cNvPicPr preferRelativeResize="0"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274</xdr:row>
      <xdr:rowOff>285750</xdr:rowOff>
    </xdr:from>
    <xdr:ext cx="1285875" cy="1847850"/>
    <xdr:pic>
      <xdr:nvPicPr>
        <xdr:cNvPr id="320" name="image319.png" descr="ARC21C00M-A11"/>
        <xdr:cNvPicPr preferRelativeResize="0"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275</xdr:row>
      <xdr:rowOff>285750</xdr:rowOff>
    </xdr:from>
    <xdr:ext cx="1285875" cy="1847850"/>
    <xdr:pic>
      <xdr:nvPicPr>
        <xdr:cNvPr id="321" name="image320.jpg" descr="ARC21S000-K11"/>
        <xdr:cNvPicPr preferRelativeResize="0"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276</xdr:row>
      <xdr:rowOff>285750</xdr:rowOff>
    </xdr:from>
    <xdr:ext cx="1285875" cy="1847850"/>
    <xdr:pic>
      <xdr:nvPicPr>
        <xdr:cNvPr id="322" name="image321.jpg" descr="DK121C05U-Q11"/>
        <xdr:cNvPicPr preferRelativeResize="0"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277</xdr:row>
      <xdr:rowOff>285750</xdr:rowOff>
    </xdr:from>
    <xdr:ext cx="1285875" cy="1847850"/>
    <xdr:pic>
      <xdr:nvPicPr>
        <xdr:cNvPr id="323" name="image322.jpg" descr="OP521A00M-K11"/>
        <xdr:cNvPicPr preferRelativeResize="0"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278</xdr:row>
      <xdr:rowOff>285750</xdr:rowOff>
    </xdr:from>
    <xdr:ext cx="1285875" cy="1847850"/>
    <xdr:pic>
      <xdr:nvPicPr>
        <xdr:cNvPr id="324" name="image323.jpg" descr="GA321I01O-K18"/>
        <xdr:cNvPicPr preferRelativeResize="0"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279</xdr:row>
      <xdr:rowOff>285750</xdr:rowOff>
    </xdr:from>
    <xdr:ext cx="1285875" cy="1847850"/>
    <xdr:pic>
      <xdr:nvPicPr>
        <xdr:cNvPr id="325" name="image325.jpg" descr="ARC21S001-J11"/>
        <xdr:cNvPicPr preferRelativeResize="0"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280</xdr:row>
      <xdr:rowOff>285750</xdr:rowOff>
    </xdr:from>
    <xdr:ext cx="1285875" cy="1847850"/>
    <xdr:pic>
      <xdr:nvPicPr>
        <xdr:cNvPr id="326" name="image324.jpg" descr="L4221E040-A11"/>
        <xdr:cNvPicPr preferRelativeResize="0"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281</xdr:row>
      <xdr:rowOff>285750</xdr:rowOff>
    </xdr:from>
    <xdr:ext cx="1285875" cy="1847850"/>
    <xdr:pic>
      <xdr:nvPicPr>
        <xdr:cNvPr id="327" name="image327.jpg" descr="ZZLH4A307-K00"/>
        <xdr:cNvPicPr preferRelativeResize="0"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282</xdr:row>
      <xdr:rowOff>285750</xdr:rowOff>
    </xdr:from>
    <xdr:ext cx="1285875" cy="1847850"/>
    <xdr:pic>
      <xdr:nvPicPr>
        <xdr:cNvPr id="328" name="image326.jpg" descr="L4221I058-K11"/>
        <xdr:cNvPicPr preferRelativeResize="0"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283</xdr:row>
      <xdr:rowOff>285750</xdr:rowOff>
    </xdr:from>
    <xdr:ext cx="1285875" cy="1847850"/>
    <xdr:pic>
      <xdr:nvPicPr>
        <xdr:cNvPr id="329" name="image328.jpg" descr="PO221N01Z-K11"/>
        <xdr:cNvPicPr preferRelativeResize="0"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284</xdr:row>
      <xdr:rowOff>285750</xdr:rowOff>
    </xdr:from>
    <xdr:ext cx="1285875" cy="1847850"/>
    <xdr:pic>
      <xdr:nvPicPr>
        <xdr:cNvPr id="330" name="image329.png" descr="C1821D071-J11"/>
        <xdr:cNvPicPr preferRelativeResize="0"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285</xdr:row>
      <xdr:rowOff>285750</xdr:rowOff>
    </xdr:from>
    <xdr:ext cx="1285875" cy="1847850"/>
    <xdr:pic>
      <xdr:nvPicPr>
        <xdr:cNvPr id="331" name="image330.jpg" descr="ARC21S001-B11"/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286</xdr:row>
      <xdr:rowOff>285750</xdr:rowOff>
    </xdr:from>
    <xdr:ext cx="1285875" cy="1847850"/>
    <xdr:pic>
      <xdr:nvPicPr>
        <xdr:cNvPr id="332" name="image331.jpg" descr="SU222H061-C11"/>
        <xdr:cNvPicPr preferRelativeResize="0"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287</xdr:row>
      <xdr:rowOff>285750</xdr:rowOff>
    </xdr:from>
    <xdr:ext cx="1285875" cy="1847850"/>
    <xdr:pic>
      <xdr:nvPicPr>
        <xdr:cNvPr id="333" name="image332.jpg" descr="C1821N02B-K11"/>
        <xdr:cNvPicPr preferRelativeResize="0"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288</xdr:row>
      <xdr:rowOff>285750</xdr:rowOff>
    </xdr:from>
    <xdr:ext cx="1285875" cy="1847850"/>
    <xdr:pic>
      <xdr:nvPicPr>
        <xdr:cNvPr id="334" name="image334.jpg" descr="L4221C0GF-K11"/>
        <xdr:cNvPicPr preferRelativeResize="0"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289</xdr:row>
      <xdr:rowOff>285750</xdr:rowOff>
    </xdr:from>
    <xdr:ext cx="1285875" cy="1847850"/>
    <xdr:pic>
      <xdr:nvPicPr>
        <xdr:cNvPr id="335" name="image333.jpg" descr="DK121C053-K11"/>
        <xdr:cNvPicPr preferRelativeResize="0"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290</xdr:row>
      <xdr:rowOff>285750</xdr:rowOff>
    </xdr:from>
    <xdr:ext cx="1285875" cy="1847850"/>
    <xdr:pic>
      <xdr:nvPicPr>
        <xdr:cNvPr id="336" name="image338.jpg" descr="GA321E058-K11"/>
        <xdr:cNvPicPr preferRelativeResize="0"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291</xdr:row>
      <xdr:rowOff>285750</xdr:rowOff>
    </xdr:from>
    <xdr:ext cx="1285875" cy="1847850"/>
    <xdr:pic>
      <xdr:nvPicPr>
        <xdr:cNvPr id="337" name="image336.jpg" descr="EA821J000-K11"/>
        <xdr:cNvPicPr preferRelativeResize="0"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292</xdr:row>
      <xdr:rowOff>285750</xdr:rowOff>
    </xdr:from>
    <xdr:ext cx="1285875" cy="1847850"/>
    <xdr:pic>
      <xdr:nvPicPr>
        <xdr:cNvPr id="338" name="image335.jpg" descr="HI121B03D-K11"/>
        <xdr:cNvPicPr preferRelativeResize="0"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293</xdr:row>
      <xdr:rowOff>285750</xdr:rowOff>
    </xdr:from>
    <xdr:ext cx="1285875" cy="1847850"/>
    <xdr:pic>
      <xdr:nvPicPr>
        <xdr:cNvPr id="339" name="image337.jpg" descr="ZZLNVK014-O00"/>
        <xdr:cNvPicPr preferRelativeResize="0"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294</xdr:row>
      <xdr:rowOff>285750</xdr:rowOff>
    </xdr:from>
    <xdr:ext cx="1285875" cy="1847850"/>
    <xdr:pic>
      <xdr:nvPicPr>
        <xdr:cNvPr id="340" name="image339.jpg" descr="OP521A00K-K11"/>
        <xdr:cNvPicPr preferRelativeResize="0"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295</xdr:row>
      <xdr:rowOff>285750</xdr:rowOff>
    </xdr:from>
    <xdr:ext cx="1285875" cy="1847850"/>
    <xdr:pic>
      <xdr:nvPicPr>
        <xdr:cNvPr id="341" name="image340.jpg" descr="HU722T00A-Q11"/>
        <xdr:cNvPicPr preferRelativeResize="0"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296</xdr:row>
      <xdr:rowOff>285750</xdr:rowOff>
    </xdr:from>
    <xdr:ext cx="1285875" cy="1847850"/>
    <xdr:pic>
      <xdr:nvPicPr>
        <xdr:cNvPr id="342" name="image341.png" descr="C1821D04X-M11"/>
        <xdr:cNvPicPr preferRelativeResize="0"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297</xdr:row>
      <xdr:rowOff>0</xdr:rowOff>
    </xdr:from>
    <xdr:ext cx="1285875" cy="1847850"/>
    <xdr:pic>
      <xdr:nvPicPr>
        <xdr:cNvPr id="343" name="image342.jpg" descr="SU222H0A0-C11"/>
        <xdr:cNvPicPr preferRelativeResize="0"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297</xdr:row>
      <xdr:rowOff>0</xdr:rowOff>
    </xdr:from>
    <xdr:ext cx="1285875" cy="1847850"/>
    <xdr:pic>
      <xdr:nvPicPr>
        <xdr:cNvPr id="344" name="image343.jpg" descr="GU121N06Z-K11"/>
        <xdr:cNvPicPr preferRelativeResize="0"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297</xdr:row>
      <xdr:rowOff>28575</xdr:rowOff>
    </xdr:from>
    <xdr:ext cx="1285875" cy="1847850"/>
    <xdr:pic>
      <xdr:nvPicPr>
        <xdr:cNvPr id="345" name="image344.jpg" descr="GA321I03U-A11"/>
        <xdr:cNvPicPr preferRelativeResize="0"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285750" y="7135272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298</xdr:row>
      <xdr:rowOff>285750</xdr:rowOff>
    </xdr:from>
    <xdr:ext cx="1285875" cy="1847850"/>
    <xdr:pic>
      <xdr:nvPicPr>
        <xdr:cNvPr id="346" name="image345.jpg" descr="HI121C048-K11"/>
        <xdr:cNvPicPr preferRelativeResize="0"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299</xdr:row>
      <xdr:rowOff>285750</xdr:rowOff>
    </xdr:from>
    <xdr:ext cx="1285875" cy="1847850"/>
    <xdr:pic>
      <xdr:nvPicPr>
        <xdr:cNvPr id="347" name="image347.jpg" descr="GA321S007-K11"/>
        <xdr:cNvPicPr preferRelativeResize="0"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300</xdr:row>
      <xdr:rowOff>285750</xdr:rowOff>
    </xdr:from>
    <xdr:ext cx="1285875" cy="1847850"/>
    <xdr:pic>
      <xdr:nvPicPr>
        <xdr:cNvPr id="348" name="image346.png" descr="GA321D034-A11"/>
        <xdr:cNvPicPr preferRelativeResize="0"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301</xdr:row>
      <xdr:rowOff>285750</xdr:rowOff>
    </xdr:from>
    <xdr:ext cx="1285875" cy="1847850"/>
    <xdr:pic>
      <xdr:nvPicPr>
        <xdr:cNvPr id="349" name="image348.jpg" descr="BO121D070-H11"/>
        <xdr:cNvPicPr preferRelativeResize="0"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302</xdr:row>
      <xdr:rowOff>285750</xdr:rowOff>
    </xdr:from>
    <xdr:ext cx="1285875" cy="1847850"/>
    <xdr:pic>
      <xdr:nvPicPr>
        <xdr:cNvPr id="350" name="image351.jpg" descr="1VJ21N00K-K11"/>
        <xdr:cNvPicPr preferRelativeResize="0"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303</xdr:row>
      <xdr:rowOff>285750</xdr:rowOff>
    </xdr:from>
    <xdr:ext cx="1285875" cy="1847850"/>
    <xdr:pic>
      <xdr:nvPicPr>
        <xdr:cNvPr id="351" name="image349.jpg" descr="HI121B03O-K11"/>
        <xdr:cNvPicPr preferRelativeResize="0"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304</xdr:row>
      <xdr:rowOff>285750</xdr:rowOff>
    </xdr:from>
    <xdr:ext cx="1285875" cy="1847850"/>
    <xdr:pic>
      <xdr:nvPicPr>
        <xdr:cNvPr id="352" name="image350.jpg" descr="L4221C0HM-Q11"/>
        <xdr:cNvPicPr preferRelativeResize="0"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305</xdr:row>
      <xdr:rowOff>285750</xdr:rowOff>
    </xdr:from>
    <xdr:ext cx="1285875" cy="1847850"/>
    <xdr:pic>
      <xdr:nvPicPr>
        <xdr:cNvPr id="353" name="image352.jpg" descr="L4221B02O-G11"/>
        <xdr:cNvPicPr preferRelativeResize="0"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306</xdr:row>
      <xdr:rowOff>285750</xdr:rowOff>
    </xdr:from>
    <xdr:ext cx="1285875" cy="1847850"/>
    <xdr:pic>
      <xdr:nvPicPr>
        <xdr:cNvPr id="354" name="image353.jpg" descr="HI121J03K-E11"/>
        <xdr:cNvPicPr preferRelativeResize="0"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307</xdr:row>
      <xdr:rowOff>285750</xdr:rowOff>
    </xdr:from>
    <xdr:ext cx="1285875" cy="1847850"/>
    <xdr:pic>
      <xdr:nvPicPr>
        <xdr:cNvPr id="355" name="image354.jpg" descr="HI121N03M-Q11"/>
        <xdr:cNvPicPr preferRelativeResize="0"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308</xdr:row>
      <xdr:rowOff>285750</xdr:rowOff>
    </xdr:from>
    <xdr:ext cx="1285875" cy="1847850"/>
    <xdr:pic>
      <xdr:nvPicPr>
        <xdr:cNvPr id="356" name="image355.jpg" descr="L4221C0I4-K11"/>
        <xdr:cNvPicPr preferRelativeResize="0"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309</xdr:row>
      <xdr:rowOff>0</xdr:rowOff>
    </xdr:from>
    <xdr:ext cx="1285875" cy="1847850"/>
    <xdr:pic>
      <xdr:nvPicPr>
        <xdr:cNvPr id="357" name="image356.jpg" descr="SU222H0AI-N11"/>
        <xdr:cNvPicPr preferRelativeResize="0"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309</xdr:row>
      <xdr:rowOff>66675</xdr:rowOff>
    </xdr:from>
    <xdr:ext cx="1285875" cy="1847850"/>
    <xdr:pic>
      <xdr:nvPicPr>
        <xdr:cNvPr id="358" name="image357.jpg" descr="HI121R005-K12"/>
        <xdr:cNvPicPr preferRelativeResize="0"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342900" y="7617618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310</xdr:row>
      <xdr:rowOff>285750</xdr:rowOff>
    </xdr:from>
    <xdr:ext cx="1285875" cy="1847850"/>
    <xdr:pic>
      <xdr:nvPicPr>
        <xdr:cNvPr id="359" name="image358.jpg" descr="L4221C0FH-Q11"/>
        <xdr:cNvPicPr preferRelativeResize="0"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311</xdr:row>
      <xdr:rowOff>285750</xdr:rowOff>
    </xdr:from>
    <xdr:ext cx="1285875" cy="1847850"/>
    <xdr:pic>
      <xdr:nvPicPr>
        <xdr:cNvPr id="360" name="image359.jpg" descr="ZZLNVK036-Q00"/>
        <xdr:cNvPicPr preferRelativeResize="0"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312</xdr:row>
      <xdr:rowOff>285750</xdr:rowOff>
    </xdr:from>
    <xdr:ext cx="1285875" cy="1847850"/>
    <xdr:pic>
      <xdr:nvPicPr>
        <xdr:cNvPr id="361" name="image361.jpg" descr="1VJ21A01K-N11"/>
        <xdr:cNvPicPr preferRelativeResize="0"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313</xdr:row>
      <xdr:rowOff>285750</xdr:rowOff>
    </xdr:from>
    <xdr:ext cx="1285875" cy="1847850"/>
    <xdr:pic>
      <xdr:nvPicPr>
        <xdr:cNvPr id="362" name="image360.jpg" descr="1VJ21C03G-Q11"/>
        <xdr:cNvPicPr preferRelativeResize="0"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314</xdr:row>
      <xdr:rowOff>285750</xdr:rowOff>
    </xdr:from>
    <xdr:ext cx="1285875" cy="1847850"/>
    <xdr:pic>
      <xdr:nvPicPr>
        <xdr:cNvPr id="363" name="image367.jpg" descr="GA321I01O-B12"/>
        <xdr:cNvPicPr preferRelativeResize="0"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315</xdr:row>
      <xdr:rowOff>285750</xdr:rowOff>
    </xdr:from>
    <xdr:ext cx="1285875" cy="1847850"/>
    <xdr:pic>
      <xdr:nvPicPr>
        <xdr:cNvPr id="364" name="image362.jpg" descr="HU721D03B-A11"/>
        <xdr:cNvPicPr preferRelativeResize="0"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316</xdr:row>
      <xdr:rowOff>285750</xdr:rowOff>
    </xdr:from>
    <xdr:ext cx="1285875" cy="1847850"/>
    <xdr:pic>
      <xdr:nvPicPr>
        <xdr:cNvPr id="365" name="image363.jpg" descr="HI121N05Z-K11"/>
        <xdr:cNvPicPr preferRelativeResize="0"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317</xdr:row>
      <xdr:rowOff>285750</xdr:rowOff>
    </xdr:from>
    <xdr:ext cx="1285875" cy="1847850"/>
    <xdr:pic>
      <xdr:nvPicPr>
        <xdr:cNvPr id="366" name="image365.jpg" descr="L4221E04D-K11"/>
        <xdr:cNvPicPr preferRelativeResize="0"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318</xdr:row>
      <xdr:rowOff>285750</xdr:rowOff>
    </xdr:from>
    <xdr:ext cx="1285875" cy="1847850"/>
    <xdr:pic>
      <xdr:nvPicPr>
        <xdr:cNvPr id="367" name="image364.png" descr="ARC21C00H-G11"/>
        <xdr:cNvPicPr preferRelativeResize="0"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319</xdr:row>
      <xdr:rowOff>285750</xdr:rowOff>
    </xdr:from>
    <xdr:ext cx="1285875" cy="1847850"/>
    <xdr:pic>
      <xdr:nvPicPr>
        <xdr:cNvPr id="368" name="image366.jpg" descr="C1821N03T-K12"/>
        <xdr:cNvPicPr preferRelativeResize="0"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320</xdr:row>
      <xdr:rowOff>285750</xdr:rowOff>
    </xdr:from>
    <xdr:ext cx="1285875" cy="1847850"/>
    <xdr:pic>
      <xdr:nvPicPr>
        <xdr:cNvPr id="369" name="image368.png" descr="ARC21B006-K11"/>
        <xdr:cNvPicPr preferRelativeResize="0"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321</xdr:row>
      <xdr:rowOff>285750</xdr:rowOff>
    </xdr:from>
    <xdr:ext cx="1285875" cy="1847850"/>
    <xdr:pic>
      <xdr:nvPicPr>
        <xdr:cNvPr id="370" name="image369.jpg" descr="HI121N045-Q11"/>
        <xdr:cNvPicPr preferRelativeResize="0"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322</xdr:row>
      <xdr:rowOff>285750</xdr:rowOff>
    </xdr:from>
    <xdr:ext cx="1285875" cy="1847850"/>
    <xdr:pic>
      <xdr:nvPicPr>
        <xdr:cNvPr id="371" name="image371.jpg" descr="GA322Q01N-K11"/>
        <xdr:cNvPicPr preferRelativeResize="0"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323</xdr:row>
      <xdr:rowOff>285750</xdr:rowOff>
    </xdr:from>
    <xdr:ext cx="1285875" cy="1847850"/>
    <xdr:pic>
      <xdr:nvPicPr>
        <xdr:cNvPr id="372" name="image370.jpg" descr="C1821C02C-K11"/>
        <xdr:cNvPicPr preferRelativeResize="0"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324</xdr:row>
      <xdr:rowOff>285750</xdr:rowOff>
    </xdr:from>
    <xdr:ext cx="1285875" cy="1847850"/>
    <xdr:pic>
      <xdr:nvPicPr>
        <xdr:cNvPr id="373" name="image372.jpg" descr="MA321I0JI-B11"/>
        <xdr:cNvPicPr preferRelativeResize="0"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325</xdr:row>
      <xdr:rowOff>285750</xdr:rowOff>
    </xdr:from>
    <xdr:ext cx="1285875" cy="1847850"/>
    <xdr:pic>
      <xdr:nvPicPr>
        <xdr:cNvPr id="374" name="image374.jpg" descr="1VJ21E00C-K11"/>
        <xdr:cNvPicPr preferRelativeResize="0"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326</xdr:row>
      <xdr:rowOff>285750</xdr:rowOff>
    </xdr:from>
    <xdr:ext cx="1285875" cy="1847850"/>
    <xdr:pic>
      <xdr:nvPicPr>
        <xdr:cNvPr id="375" name="image373.jpg" descr="ARC21D00P-K11"/>
        <xdr:cNvPicPr preferRelativeResize="0"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327</xdr:row>
      <xdr:rowOff>285750</xdr:rowOff>
    </xdr:from>
    <xdr:ext cx="1285875" cy="1847850"/>
    <xdr:pic>
      <xdr:nvPicPr>
        <xdr:cNvPr id="376" name="image376.jpg" descr="L4221C0FD-A11"/>
        <xdr:cNvPicPr preferRelativeResize="0"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328</xdr:row>
      <xdr:rowOff>285750</xdr:rowOff>
    </xdr:from>
    <xdr:ext cx="1285875" cy="1847850"/>
    <xdr:pic>
      <xdr:nvPicPr>
        <xdr:cNvPr id="377" name="image377.jpg" descr="BA221C00C-A11"/>
        <xdr:cNvPicPr preferRelativeResize="0"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329</xdr:row>
      <xdr:rowOff>285750</xdr:rowOff>
    </xdr:from>
    <xdr:ext cx="1285875" cy="1847850"/>
    <xdr:pic>
      <xdr:nvPicPr>
        <xdr:cNvPr id="378" name="image375.jpg" descr="L4221C08M-K12"/>
        <xdr:cNvPicPr preferRelativeResize="0"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330</xdr:row>
      <xdr:rowOff>285750</xdr:rowOff>
    </xdr:from>
    <xdr:ext cx="1285875" cy="1847850"/>
    <xdr:pic>
      <xdr:nvPicPr>
        <xdr:cNvPr id="379" name="image378.jpg" descr="HI121N02Z-K11"/>
        <xdr:cNvPicPr preferRelativeResize="0"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331</xdr:row>
      <xdr:rowOff>285750</xdr:rowOff>
    </xdr:from>
    <xdr:ext cx="1285875" cy="1847850"/>
    <xdr:pic>
      <xdr:nvPicPr>
        <xdr:cNvPr id="380" name="image379.jpg" descr="ZZLH4A162-C00"/>
        <xdr:cNvPicPr preferRelativeResize="0"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332</xdr:row>
      <xdr:rowOff>285750</xdr:rowOff>
    </xdr:from>
    <xdr:ext cx="1285875" cy="1847850"/>
    <xdr:pic>
      <xdr:nvPicPr>
        <xdr:cNvPr id="381" name="image380.jpg" descr="HI122G056-Q11"/>
        <xdr:cNvPicPr preferRelativeResize="0"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333</xdr:row>
      <xdr:rowOff>285750</xdr:rowOff>
    </xdr:from>
    <xdr:ext cx="1285875" cy="1847850"/>
    <xdr:pic>
      <xdr:nvPicPr>
        <xdr:cNvPr id="382" name="image404.jpg" descr="ARC21A00B-A11"/>
        <xdr:cNvPicPr preferRelativeResize="0"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334</xdr:row>
      <xdr:rowOff>285750</xdr:rowOff>
    </xdr:from>
    <xdr:ext cx="1285875" cy="1847850"/>
    <xdr:pic>
      <xdr:nvPicPr>
        <xdr:cNvPr id="383" name="image381.png" descr="C1821D05K-C11"/>
        <xdr:cNvPicPr preferRelativeResize="0"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335</xdr:row>
      <xdr:rowOff>285750</xdr:rowOff>
    </xdr:from>
    <xdr:ext cx="1285875" cy="1847850"/>
    <xdr:pic>
      <xdr:nvPicPr>
        <xdr:cNvPr id="384" name="image382.jpg" descr="ZZLNVK026-P00"/>
        <xdr:cNvPicPr preferRelativeResize="0"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336</xdr:row>
      <xdr:rowOff>0</xdr:rowOff>
    </xdr:from>
    <xdr:ext cx="1285875" cy="1847850"/>
    <xdr:pic>
      <xdr:nvPicPr>
        <xdr:cNvPr id="385" name="image383.jpg" descr="SU222O0VO-L11"/>
        <xdr:cNvPicPr preferRelativeResize="0"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336</xdr:row>
      <xdr:rowOff>95250</xdr:rowOff>
    </xdr:from>
    <xdr:ext cx="1285875" cy="1847850"/>
    <xdr:pic>
      <xdr:nvPicPr>
        <xdr:cNvPr id="386" name="image384.jpg" descr="MA321I0HI-C11"/>
        <xdr:cNvPicPr preferRelativeResize="0"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295275" y="8075771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337</xdr:row>
      <xdr:rowOff>285750</xdr:rowOff>
    </xdr:from>
    <xdr:ext cx="1285875" cy="1847850"/>
    <xdr:pic>
      <xdr:nvPicPr>
        <xdr:cNvPr id="387" name="image386.jpg" descr="LO922S00S-Q11"/>
        <xdr:cNvPicPr preferRelativeResize="0"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338</xdr:row>
      <xdr:rowOff>0</xdr:rowOff>
    </xdr:from>
    <xdr:ext cx="1285875" cy="1847850"/>
    <xdr:pic>
      <xdr:nvPicPr>
        <xdr:cNvPr id="388" name="image385.jpg" descr="ZZLPEH032-C00"/>
        <xdr:cNvPicPr preferRelativeResize="0"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338</xdr:row>
      <xdr:rowOff>38100</xdr:rowOff>
    </xdr:from>
    <xdr:ext cx="1285875" cy="1847850"/>
    <xdr:pic>
      <xdr:nvPicPr>
        <xdr:cNvPr id="389" name="image387.jpg" descr="TOB22G000-K11"/>
        <xdr:cNvPicPr preferRelativeResize="0"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295275" y="81233962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339</xdr:row>
      <xdr:rowOff>285750</xdr:rowOff>
    </xdr:from>
    <xdr:ext cx="1285875" cy="1847850"/>
    <xdr:pic>
      <xdr:nvPicPr>
        <xdr:cNvPr id="390" name="image388.jpg" descr="HU721E05S-Q11"/>
        <xdr:cNvPicPr preferRelativeResize="0"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340</xdr:row>
      <xdr:rowOff>285750</xdr:rowOff>
    </xdr:from>
    <xdr:ext cx="1285875" cy="1847850"/>
    <xdr:pic>
      <xdr:nvPicPr>
        <xdr:cNvPr id="391" name="image389.jpg" descr="BO121N02B-B11"/>
        <xdr:cNvPicPr preferRelativeResize="0"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341</xdr:row>
      <xdr:rowOff>285750</xdr:rowOff>
    </xdr:from>
    <xdr:ext cx="1285875" cy="1847850"/>
    <xdr:pic>
      <xdr:nvPicPr>
        <xdr:cNvPr id="392" name="image390.jpg" descr="HI121C032-K11"/>
        <xdr:cNvPicPr preferRelativeResize="0"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342</xdr:row>
      <xdr:rowOff>285750</xdr:rowOff>
    </xdr:from>
    <xdr:ext cx="1285875" cy="1847850"/>
    <xdr:pic>
      <xdr:nvPicPr>
        <xdr:cNvPr id="393" name="image391.jpg" descr="GA321I02Q-M12"/>
        <xdr:cNvPicPr preferRelativeResize="0"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343</xdr:row>
      <xdr:rowOff>285750</xdr:rowOff>
    </xdr:from>
    <xdr:ext cx="1285875" cy="1847850"/>
    <xdr:pic>
      <xdr:nvPicPr>
        <xdr:cNvPr id="394" name="image392.jpg" descr="BA222H00Z-K11"/>
        <xdr:cNvPicPr preferRelativeResize="0"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344</xdr:row>
      <xdr:rowOff>285750</xdr:rowOff>
    </xdr:from>
    <xdr:ext cx="1285875" cy="1847850"/>
    <xdr:pic>
      <xdr:nvPicPr>
        <xdr:cNvPr id="395" name="image393.jpg" descr="HI121D0DK-K13"/>
        <xdr:cNvPicPr preferRelativeResize="0"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345</xdr:row>
      <xdr:rowOff>285750</xdr:rowOff>
    </xdr:from>
    <xdr:ext cx="1285875" cy="1847850"/>
    <xdr:pic>
      <xdr:nvPicPr>
        <xdr:cNvPr id="396" name="image394.jpg" descr="HI121R005-Q12"/>
        <xdr:cNvPicPr preferRelativeResize="0"/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346</xdr:row>
      <xdr:rowOff>0</xdr:rowOff>
    </xdr:from>
    <xdr:ext cx="1285875" cy="1847850"/>
    <xdr:pic>
      <xdr:nvPicPr>
        <xdr:cNvPr id="397" name="image395.jpg" descr="SU222H09Z-N11"/>
        <xdr:cNvPicPr preferRelativeResize="0"/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346</xdr:row>
      <xdr:rowOff>285750</xdr:rowOff>
    </xdr:from>
    <xdr:ext cx="1285875" cy="1847850"/>
    <xdr:pic>
      <xdr:nvPicPr>
        <xdr:cNvPr id="398" name="image396.jpg" descr="L4221C0FZ-J11"/>
        <xdr:cNvPicPr preferRelativeResize="0"/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347</xdr:row>
      <xdr:rowOff>285750</xdr:rowOff>
    </xdr:from>
    <xdr:ext cx="1285875" cy="1847850"/>
    <xdr:pic>
      <xdr:nvPicPr>
        <xdr:cNvPr id="399" name="image397.jpg" descr="1VJ21A024-D11"/>
        <xdr:cNvPicPr preferRelativeResize="0"/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348</xdr:row>
      <xdr:rowOff>0</xdr:rowOff>
    </xdr:from>
    <xdr:ext cx="1285875" cy="1847850"/>
    <xdr:pic>
      <xdr:nvPicPr>
        <xdr:cNvPr id="400" name="image398.jpg" descr="SU222G03A-K12"/>
        <xdr:cNvPicPr preferRelativeResize="0"/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348</xdr:row>
      <xdr:rowOff>285750</xdr:rowOff>
    </xdr:from>
    <xdr:ext cx="1285875" cy="1847850"/>
    <xdr:pic>
      <xdr:nvPicPr>
        <xdr:cNvPr id="401" name="image399.jpg" descr="BO122D08P-K11"/>
        <xdr:cNvPicPr preferRelativeResize="0"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349</xdr:row>
      <xdr:rowOff>285750</xdr:rowOff>
    </xdr:from>
    <xdr:ext cx="1285875" cy="1847850"/>
    <xdr:pic>
      <xdr:nvPicPr>
        <xdr:cNvPr id="402" name="image400.jpg" descr="L4221C06J-K11"/>
        <xdr:cNvPicPr preferRelativeResize="0"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350</xdr:row>
      <xdr:rowOff>285750</xdr:rowOff>
    </xdr:from>
    <xdr:ext cx="1285875" cy="1847850"/>
    <xdr:pic>
      <xdr:nvPicPr>
        <xdr:cNvPr id="403" name="image401.jpg" descr="HI121J03P-Q11"/>
        <xdr:cNvPicPr preferRelativeResize="0"/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351</xdr:row>
      <xdr:rowOff>285750</xdr:rowOff>
    </xdr:from>
    <xdr:ext cx="1285875" cy="1847850"/>
    <xdr:pic>
      <xdr:nvPicPr>
        <xdr:cNvPr id="404" name="image402.jpg" descr="1VJ21C036-A11"/>
        <xdr:cNvPicPr preferRelativeResize="0"/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352</xdr:row>
      <xdr:rowOff>0</xdr:rowOff>
    </xdr:from>
    <xdr:ext cx="1285875" cy="1847850"/>
    <xdr:pic>
      <xdr:nvPicPr>
        <xdr:cNvPr id="405" name="image403.jpg" descr="SU222E03Z-G11"/>
        <xdr:cNvPicPr preferRelativeResize="0"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352</xdr:row>
      <xdr:rowOff>0</xdr:rowOff>
    </xdr:from>
    <xdr:ext cx="1285875" cy="1847850"/>
    <xdr:pic>
      <xdr:nvPicPr>
        <xdr:cNvPr id="406" name="image405.png" descr="ARC21C00Q-G11"/>
        <xdr:cNvPicPr preferRelativeResize="0"/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333375" y="846039075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353</xdr:row>
      <xdr:rowOff>0</xdr:rowOff>
    </xdr:from>
    <xdr:ext cx="1285875" cy="1847850"/>
    <xdr:pic>
      <xdr:nvPicPr>
        <xdr:cNvPr id="407" name="image407.jpg" descr="SU222T01X-G11"/>
        <xdr:cNvPicPr preferRelativeResize="0"/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353</xdr:row>
      <xdr:rowOff>57150</xdr:rowOff>
    </xdr:from>
    <xdr:ext cx="1285875" cy="1847850"/>
    <xdr:pic>
      <xdr:nvPicPr>
        <xdr:cNvPr id="408" name="image406.jpg" descr="HU722T00E-Q11"/>
        <xdr:cNvPicPr preferRelativeResize="0"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285750" y="848506050"/>
          <a:ext cx="128587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354</xdr:row>
      <xdr:rowOff>285750</xdr:rowOff>
    </xdr:from>
    <xdr:ext cx="1285875" cy="1847850"/>
    <xdr:pic>
      <xdr:nvPicPr>
        <xdr:cNvPr id="409" name="image408.png" descr="GA321C038-K11"/>
        <xdr:cNvPicPr preferRelativeResize="0"/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3897.864888310185" refreshedVersion="4" recordCount="463">
  <cacheSource type="worksheet">
    <worksheetSource ref="A1:P464" sheet="Details"/>
  </cacheSource>
  <cacheFields count="16">
    <cacheField name="Brand" numFmtId="0">
      <sharedItems count="25">
        <s v="Armani Exchange"/>
        <s v="Barbour"/>
        <s v="BOSS"/>
        <s v="Calvin Klein"/>
        <s v="Calvin Klein Jeans"/>
        <s v="Denim &amp; Supply Ralph Lauren"/>
        <s v="DKNY"/>
        <s v="Emporio Armani"/>
        <s v="GANT"/>
        <s v="Guess"/>
        <s v="Hilfiger Denim"/>
        <s v="HUGO"/>
        <s v="JOOP!"/>
        <s v="Just Cavalli"/>
        <s v="Lacoste"/>
        <s v="Lauren Ralph Lauren"/>
        <s v="LIU JO"/>
        <s v="Love Moschino"/>
        <s v="Marc O'Polo"/>
        <s v="Marc O'Polo DENIM"/>
        <s v="MICHAEL Michael Kors"/>
        <s v="Polo Ralph Lauren"/>
        <s v="Tommy Jeans"/>
        <s v="Versace Jeans"/>
        <s v="Versus Versace"/>
      </sharedItems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 count="62">
        <s v="Shorts"/>
        <s v="Denim Shorts"/>
        <s v="Cropped"/>
        <s v="Tunics"/>
        <s v="Short Sleeves"/>
        <s v="Going out"/>
        <s v="Cocktail Dresses"/>
        <s v="Straight"/>
        <s v="Casual Trousers"/>
        <s v="Chinos"/>
        <s v="Leggings"/>
        <s v="Smart"/>
        <s v="Light Jackets"/>
        <s v="Quilted Jackets"/>
        <s v="Bomber Jackets"/>
        <s v="Shirts"/>
        <s v="Day Dresses"/>
        <s v="Knit Dresses"/>
        <s v="Blazers Casual"/>
        <s v="Slim Fit"/>
        <s v="Long sleeves"/>
        <s v="Washed"/>
        <s v="Skinny"/>
        <s v="No Hood"/>
        <s v="Cargo Trousers"/>
        <s v="Relaxed"/>
        <s v="Heavy Knit"/>
        <s v="Bodysuits"/>
        <s v="Tops"/>
        <s v="Wide legged Trousers"/>
        <s v="Sweaters Zipthrough"/>
        <s v="Corduroy"/>
        <s v="Denim Jackets"/>
        <s v="Fine Knit"/>
        <s v="Trench Coats"/>
        <s v="T-Shirt Dresses"/>
        <s v="Jackets"/>
        <s v="Jeggings"/>
        <s v="Jumpsuits"/>
        <s v="Jeans"/>
        <s v="Clean"/>
        <s v="Down Coats"/>
        <s v="Down Jackets"/>
        <s v="Bootcut"/>
        <s v="Hood"/>
        <s v="Parkas"/>
        <s v="Camis"/>
        <s v="Jersey"/>
        <s v="A-Line"/>
        <s v="Playsuits"/>
        <s v="Straight Leg"/>
        <s v="Full"/>
        <s v="Trousers"/>
        <s v="Hoodies"/>
        <s v="Destroyed"/>
        <s v="Wedding Dresses"/>
        <s v="Gowns"/>
        <s v="Sweaters"/>
        <s v="Joggers"/>
        <s v="Blouses / Woven Tops"/>
        <s v="Straight Fit"/>
        <s v="Raw"/>
      </sharedItems>
    </cacheField>
    <cacheField name="Season" numFmtId="0">
      <sharedItems count="3">
        <s v="NOS"/>
        <s v="SS"/>
        <s v="FW"/>
      </sharedItems>
    </cacheField>
    <cacheField name="Color" numFmtId="0">
      <sharedItems/>
    </cacheField>
    <cacheField name="Article Description" numFmtId="0">
      <sharedItems/>
    </cacheField>
    <cacheField name="RRP DE" numFmtId="165">
      <sharedItems containsSemiMixedTypes="0" containsString="0" containsNumber="1" minValue="29.95" maxValue="299.95"/>
    </cacheField>
    <cacheField name="Final Stock (available)" numFmtId="0">
      <sharedItems containsSemiMixedTypes="0" containsString="0" containsNumber="1" containsInteger="1" minValue="1" maxValue="1"/>
    </cacheField>
    <cacheField name="RRP Total" numFmtId="165">
      <sharedItems containsSemiMixedTypes="0" containsString="0" containsNumber="1" minValue="29.95" maxValue="299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3">
  <r>
    <x v="0"/>
    <s v="ARC21S001-K110014000"/>
    <s v="ARC21S001-K11"/>
    <s v="8054523749900"/>
    <s v="40"/>
    <s v="Clothing"/>
    <s v="Women"/>
    <s v="Shorts"/>
    <s v="Shorts"/>
    <x v="0"/>
    <x v="0"/>
    <s v="blue"/>
    <s v="3ZYS07YNCVZ"/>
    <n v="99.95"/>
    <n v="1"/>
    <n v="99.95"/>
  </r>
  <r>
    <x v="0"/>
    <s v="ARC21S001-K110008000"/>
    <s v="ARC21S001-K11"/>
    <s v="8054523749948"/>
    <s v="34"/>
    <s v="Clothing"/>
    <s v="Women"/>
    <s v="Shorts"/>
    <s v="Shorts"/>
    <x v="0"/>
    <x v="0"/>
    <s v="blue"/>
    <s v="3ZYS07YNCVZ"/>
    <n v="99.95"/>
    <n v="1"/>
    <n v="99.95"/>
  </r>
  <r>
    <x v="0"/>
    <s v="ARC21S001-J110014000"/>
    <s v="ARC21S001-J11"/>
    <s v="8054523749986"/>
    <s v="40"/>
    <s v="Clothing"/>
    <s v="Women"/>
    <s v="Shorts"/>
    <s v="Shorts"/>
    <x v="0"/>
    <x v="0"/>
    <s v="rose"/>
    <s v="3ZYS07YNCVZ"/>
    <n v="99.95"/>
    <n v="1"/>
    <n v="99.95"/>
  </r>
  <r>
    <x v="0"/>
    <s v="ARC21S001-J110012000"/>
    <s v="ARC21S001-J11"/>
    <s v="8054523749979"/>
    <s v="38"/>
    <s v="Clothing"/>
    <s v="Women"/>
    <s v="Shorts"/>
    <s v="Shorts"/>
    <x v="0"/>
    <x v="0"/>
    <s v="rose"/>
    <s v="3ZYS07YNCVZ"/>
    <n v="99.95"/>
    <n v="1"/>
    <n v="99.95"/>
  </r>
  <r>
    <x v="0"/>
    <s v="ARC21S001-J110008000"/>
    <s v="ARC21S001-J11"/>
    <s v="8054523750029"/>
    <s v="34"/>
    <s v="Clothing"/>
    <s v="Women"/>
    <s v="Shorts"/>
    <s v="Shorts"/>
    <x v="0"/>
    <x v="0"/>
    <s v="rose"/>
    <s v="3ZYS07YNCVZ"/>
    <n v="99.95"/>
    <n v="1"/>
    <n v="99.95"/>
  </r>
  <r>
    <x v="0"/>
    <s v="ARC21S001-B110010000"/>
    <s v="ARC21S001-B11"/>
    <s v="8054523750128"/>
    <s v="36"/>
    <s v="Clothing"/>
    <s v="Women"/>
    <s v="Shorts"/>
    <s v="Shorts"/>
    <x v="0"/>
    <x v="0"/>
    <s v="beige"/>
    <s v="3ZYS07YNCVZ"/>
    <n v="99.95"/>
    <n v="1"/>
    <n v="99.95"/>
  </r>
  <r>
    <x v="0"/>
    <s v="ARC21S001-B110008000"/>
    <s v="ARC21S001-B11"/>
    <s v="8054523750180"/>
    <s v="34"/>
    <s v="Clothing"/>
    <s v="Women"/>
    <s v="Shorts"/>
    <s v="Shorts"/>
    <x v="0"/>
    <x v="0"/>
    <s v="beige"/>
    <s v="3ZYS07YNCVZ"/>
    <n v="99.95"/>
    <n v="1"/>
    <n v="99.95"/>
  </r>
  <r>
    <x v="0"/>
    <s v="ARC21S001-A110014000"/>
    <s v="ARC21S001-A11"/>
    <s v="8054523749825"/>
    <s v="40"/>
    <s v="Clothing"/>
    <s v="Women"/>
    <s v="Shorts"/>
    <s v="Shorts"/>
    <x v="0"/>
    <x v="0"/>
    <s v="white"/>
    <s v="3ZYS07YNCVZ"/>
    <n v="99.95"/>
    <n v="1"/>
    <n v="99.95"/>
  </r>
  <r>
    <x v="0"/>
    <s v="ARC21S001-A110012000"/>
    <s v="ARC21S001-A11"/>
    <s v="8054523749818"/>
    <s v="38"/>
    <s v="Clothing"/>
    <s v="Women"/>
    <s v="Shorts"/>
    <s v="Shorts"/>
    <x v="0"/>
    <x v="0"/>
    <s v="white"/>
    <s v="3ZYS07YNCVZ"/>
    <n v="99.95"/>
    <n v="1"/>
    <n v="99.95"/>
  </r>
  <r>
    <x v="0"/>
    <s v="ARC21S001-A110010000"/>
    <s v="ARC21S001-A11"/>
    <s v="8054523749801"/>
    <s v="36"/>
    <s v="Clothing"/>
    <s v="Women"/>
    <s v="Shorts"/>
    <s v="Shorts"/>
    <x v="0"/>
    <x v="0"/>
    <s v="white"/>
    <s v="3ZYS07YNCVZ"/>
    <n v="99.95"/>
    <n v="1"/>
    <n v="99.95"/>
  </r>
  <r>
    <x v="0"/>
    <s v="ARC21S001-A110008000"/>
    <s v="ARC21S001-A11"/>
    <s v="8054523749863"/>
    <s v="34"/>
    <s v="Clothing"/>
    <s v="Women"/>
    <s v="Shorts"/>
    <s v="Shorts"/>
    <x v="0"/>
    <x v="0"/>
    <s v="white"/>
    <s v="3ZYS07YNCVZ"/>
    <n v="99.95"/>
    <n v="1"/>
    <n v="99.95"/>
  </r>
  <r>
    <x v="0"/>
    <s v="ARC21S001-A110006000"/>
    <s v="ARC21S001-A11"/>
    <s v="8054523749856"/>
    <s v="32"/>
    <s v="Clothing"/>
    <s v="Women"/>
    <s v="Shorts"/>
    <s v="Shorts"/>
    <x v="0"/>
    <x v="0"/>
    <s v="white"/>
    <s v="3ZYS07YNCVZ"/>
    <n v="99.95"/>
    <n v="1"/>
    <n v="99.95"/>
  </r>
  <r>
    <x v="0"/>
    <s v="ARC21S000-K110032000"/>
    <s v="ARC21S000-K11"/>
    <s v="8054523735040"/>
    <s v="32"/>
    <s v="Clothing"/>
    <s v="Women"/>
    <s v="Shorts"/>
    <s v="Denim Shorts"/>
    <x v="1"/>
    <x v="1"/>
    <s v="stone blue"/>
    <s v="3ZYJ66Y2CTZ"/>
    <n v="99.95"/>
    <n v="1"/>
    <n v="99.95"/>
  </r>
  <r>
    <x v="0"/>
    <s v="ARC21S000-K110025000"/>
    <s v="ARC21S000-K11"/>
    <s v="8054523734975"/>
    <s v="25"/>
    <s v="Clothing"/>
    <s v="Women"/>
    <s v="Shorts"/>
    <s v="Denim Shorts"/>
    <x v="1"/>
    <x v="1"/>
    <s v="stone blue"/>
    <s v="3ZYJ66Y2CTZ"/>
    <n v="99.95"/>
    <n v="1"/>
    <n v="99.95"/>
  </r>
  <r>
    <x v="0"/>
    <s v="ARC21N00F-K110024032"/>
    <s v="ARC21N00F-K11"/>
    <s v="8054523734364"/>
    <s v="24x32"/>
    <s v="Clothing"/>
    <s v="Women"/>
    <s v="Jeans"/>
    <s v="Cropped"/>
    <x v="2"/>
    <x v="0"/>
    <s v="stone blue"/>
    <s v="3ZYJ61Y2CRZ"/>
    <n v="124.95"/>
    <n v="1"/>
    <n v="124.95"/>
  </r>
  <r>
    <x v="0"/>
    <s v="ARC21E00B-D1100XS000"/>
    <s v="ARC21E00B-D11"/>
    <s v="8054523725607"/>
    <s v="XS"/>
    <s v="Clothing"/>
    <s v="Women"/>
    <s v="Blouses / Woven Tops"/>
    <s v="Tunics"/>
    <x v="3"/>
    <x v="0"/>
    <s v="silver"/>
    <s v="3ZYH05YNBNZ"/>
    <n v="114.95"/>
    <n v="1"/>
    <n v="114.95"/>
  </r>
  <r>
    <x v="0"/>
    <s v="ARC21D017-Q1100XS000"/>
    <s v="ARC21D017-Q11"/>
    <s v="8054524119641"/>
    <s v="XS"/>
    <s v="Clothing"/>
    <s v="Women"/>
    <s v="Jersey"/>
    <s v="Short Sleeves"/>
    <x v="4"/>
    <x v="1"/>
    <s v="black"/>
    <s v="6ZYTBFYJC9Z"/>
    <n v="59.95"/>
    <n v="1"/>
    <n v="59.95"/>
  </r>
  <r>
    <x v="0"/>
    <s v="ARC21D00P-K110XXL000"/>
    <s v="ARC21D00P-K11"/>
    <s v="8054523753068"/>
    <s v="XXL"/>
    <s v="Clothing"/>
    <s v="Women"/>
    <s v="Jersey"/>
    <s v="Short Sleeves"/>
    <x v="4"/>
    <x v="1"/>
    <s v="dark blue"/>
    <s v="3ZYTAMYJA8Z"/>
    <n v="54.95"/>
    <n v="1"/>
    <n v="54.95"/>
  </r>
  <r>
    <x v="0"/>
    <s v="ARC21C00Q-G1100XL000"/>
    <s v="ARC21C00Q-G11"/>
    <s v="8054523719903"/>
    <s v="XL"/>
    <s v="Clothing"/>
    <s v="Women"/>
    <s v="Dresses"/>
    <s v="Going out"/>
    <x v="5"/>
    <x v="0"/>
    <s v="red"/>
    <s v="3ZYA78YJJ3Z"/>
    <n v="134.94999999999999"/>
    <n v="1"/>
    <n v="134.94999999999999"/>
  </r>
  <r>
    <x v="0"/>
    <s v="ARC21C00M-A110012000"/>
    <s v="ARC21C00M-A11"/>
    <s v="8054523717183"/>
    <s v="38"/>
    <s v="Clothing"/>
    <s v="Women"/>
    <s v="Dresses"/>
    <s v="Going out"/>
    <x v="5"/>
    <x v="0"/>
    <s v="white"/>
    <s v="3ZYA42YNCFZ"/>
    <n v="199.95"/>
    <n v="1"/>
    <n v="199.95"/>
  </r>
  <r>
    <x v="0"/>
    <s v="ARC21C00L-A110010000"/>
    <s v="ARC21C00L-A11"/>
    <s v="8054523716773"/>
    <s v="36"/>
    <s v="Clothing"/>
    <s v="Women"/>
    <s v="Dresses"/>
    <s v="Going out"/>
    <x v="5"/>
    <x v="0"/>
    <s v="white"/>
    <s v="3ZYA40YNCCZ"/>
    <n v="169.95"/>
    <n v="1"/>
    <n v="169.95"/>
  </r>
  <r>
    <x v="0"/>
    <s v="ARC21C00J-Q110010000"/>
    <s v="ARC21C00J-Q11"/>
    <s v="8054523713895"/>
    <s v="36"/>
    <s v="Clothing"/>
    <s v="Women"/>
    <s v="Dresses"/>
    <s v="Going out"/>
    <x v="5"/>
    <x v="0"/>
    <s v="black"/>
    <s v="3ZYA17YNBDZ"/>
    <n v="169.95"/>
    <n v="1"/>
    <n v="169.95"/>
  </r>
  <r>
    <x v="0"/>
    <s v="ARC21C00H-G110010000"/>
    <s v="ARC21C00H-G11"/>
    <s v="8054523716698"/>
    <s v="36"/>
    <s v="Clothing"/>
    <s v="Women"/>
    <s v="Dresses"/>
    <s v="Going out"/>
    <x v="5"/>
    <x v="0"/>
    <s v="red"/>
    <s v="3ZYA39YNCBZ"/>
    <n v="169.95"/>
    <n v="1"/>
    <n v="169.95"/>
  </r>
  <r>
    <x v="0"/>
    <s v="ARC21C00A-Q110012000"/>
    <s v="ARC21C00A-Q11"/>
    <s v="8054523523425"/>
    <s v="38"/>
    <s v="Clothing"/>
    <s v="Women"/>
    <s v="Dresses"/>
    <s v="Occasion"/>
    <x v="6"/>
    <x v="0"/>
    <s v="black"/>
    <s v="6YYA49YNDMZ"/>
    <n v="189.95"/>
    <n v="1"/>
    <n v="189.95"/>
  </r>
  <r>
    <x v="0"/>
    <s v="ARC21C009-Q110008000"/>
    <s v="ARC21C009-Q11"/>
    <s v="8059596734143"/>
    <s v="34"/>
    <s v="Clothing"/>
    <s v="Women"/>
    <s v="Dresses"/>
    <s v="Occasion"/>
    <x v="6"/>
    <x v="0"/>
    <s v="black"/>
    <s v="6YYA47YNDFZ"/>
    <n v="144.94999999999999"/>
    <n v="1"/>
    <n v="144.94999999999999"/>
  </r>
  <r>
    <x v="0"/>
    <s v="ARC21B006-K110010000"/>
    <s v="ARC21B006-K11"/>
    <s v="8054523743656"/>
    <s v="36"/>
    <s v="Clothing"/>
    <s v="Women"/>
    <s v="Skirts"/>
    <s v="Midi Skirts"/>
    <x v="7"/>
    <x v="1"/>
    <s v="stone blue"/>
    <s v="3ZYN05Y2CNZ"/>
    <n v="99.95"/>
    <n v="1"/>
    <n v="99.95"/>
  </r>
  <r>
    <x v="0"/>
    <s v="ARC21A00C-Q110014000"/>
    <s v="ARC21A00C-Q11"/>
    <s v="8054523744783"/>
    <s v="40"/>
    <s v="Clothing"/>
    <s v="Women"/>
    <s v="Trousers"/>
    <s v="Casual Trousers"/>
    <x v="8"/>
    <x v="0"/>
    <s v="black"/>
    <s v="3ZYP05YNABZ"/>
    <n v="149.94999999999999"/>
    <n v="1"/>
    <n v="149.94999999999999"/>
  </r>
  <r>
    <x v="0"/>
    <s v="ARC21A00C-G110014000"/>
    <s v="ARC21A00C-G11"/>
    <s v="8054523744868"/>
    <s v="40"/>
    <s v="Clothing"/>
    <s v="Women"/>
    <s v="Trousers"/>
    <s v="Casual Trousers"/>
    <x v="8"/>
    <x v="0"/>
    <s v="red"/>
    <s v="3ZYP05YNABZ"/>
    <n v="149.94999999999999"/>
    <n v="1"/>
    <n v="149.94999999999999"/>
  </r>
  <r>
    <x v="0"/>
    <s v="ARC21A00B-K110014000"/>
    <s v="ARC21A00B-K11"/>
    <s v="8054523746947"/>
    <s v="40"/>
    <s v="Clothing"/>
    <s v="Women"/>
    <s v="Trousers"/>
    <s v="Chinos"/>
    <x v="9"/>
    <x v="0"/>
    <s v="blue"/>
    <s v="3ZYP30YNCVZ"/>
    <n v="104.95"/>
    <n v="1"/>
    <n v="104.95"/>
  </r>
  <r>
    <x v="0"/>
    <s v="ARC21A00B-K110010000"/>
    <s v="ARC21A00B-K11"/>
    <s v="8054523746923"/>
    <s v="36"/>
    <s v="Clothing"/>
    <s v="Women"/>
    <s v="Trousers"/>
    <s v="Chinos"/>
    <x v="9"/>
    <x v="0"/>
    <s v="blue"/>
    <s v="3ZYP30YNCVZ"/>
    <n v="104.95"/>
    <n v="1"/>
    <n v="104.95"/>
  </r>
  <r>
    <x v="0"/>
    <s v="ARC21A00B-J110012000"/>
    <s v="ARC21A00B-J11"/>
    <s v="8054523747012"/>
    <s v="38"/>
    <s v="Clothing"/>
    <s v="Women"/>
    <s v="Trousers"/>
    <s v="Chinos"/>
    <x v="9"/>
    <x v="0"/>
    <s v="rose"/>
    <s v="3ZYP30YNCVZ"/>
    <n v="104.95"/>
    <n v="1"/>
    <n v="104.95"/>
  </r>
  <r>
    <x v="0"/>
    <s v="ARC21A00B-A110014000"/>
    <s v="ARC21A00B-A11"/>
    <s v="8054523746862"/>
    <s v="40"/>
    <s v="Clothing"/>
    <s v="Women"/>
    <s v="Trousers"/>
    <s v="Chinos"/>
    <x v="9"/>
    <x v="0"/>
    <s v="white"/>
    <s v="3ZYP30YNCVZ"/>
    <n v="104.95"/>
    <n v="1"/>
    <n v="104.95"/>
  </r>
  <r>
    <x v="0"/>
    <s v="ARC21A007-Q110012000"/>
    <s v="ARC21A007-Q11"/>
    <s v="8054523525160"/>
    <s v="38"/>
    <s v="Clothing"/>
    <s v="Women"/>
    <s v="Trousers"/>
    <s v="Leggings"/>
    <x v="10"/>
    <x v="0"/>
    <s v="black"/>
    <s v="6YYP48YNDHZ"/>
    <n v="104.95"/>
    <n v="1"/>
    <n v="104.95"/>
  </r>
  <r>
    <x v="0"/>
    <s v="ARC21A007-Q110008000"/>
    <s v="ARC21A007-Q11"/>
    <s v="8054523525214"/>
    <s v="34"/>
    <s v="Clothing"/>
    <s v="Women"/>
    <s v="Trousers"/>
    <s v="Leggings"/>
    <x v="10"/>
    <x v="0"/>
    <s v="black"/>
    <s v="6YYP48YNDHZ"/>
    <n v="104.95"/>
    <n v="1"/>
    <n v="104.95"/>
  </r>
  <r>
    <x v="0"/>
    <s v="ARC21A003-A110008000"/>
    <s v="ARC21A003-A11"/>
    <s v="8051518590349"/>
    <s v="34"/>
    <s v="Clothing"/>
    <s v="Women"/>
    <s v="Trousers"/>
    <s v="Smart"/>
    <x v="11"/>
    <x v="0"/>
    <s v="off-white"/>
    <s v="6YYP11 YNA3Z"/>
    <n v="129.94999999999999"/>
    <n v="1"/>
    <n v="129.94999999999999"/>
  </r>
  <r>
    <x v="1"/>
    <s v="ZZLH4A162-C0002E7BCD"/>
    <s v="ZZLH4A162-C00"/>
    <s v="0190375324730"/>
    <s v="XXL"/>
    <s v="Clothing"/>
    <s v="Men"/>
    <s v="Outerwear"/>
    <s v="Jackets"/>
    <x v="12"/>
    <x v="2"/>
    <s v="grey"/>
    <s v="Barbour Cumbrae Casual Grey"/>
    <n v="299"/>
    <n v="1"/>
    <n v="299"/>
  </r>
  <r>
    <x v="1"/>
    <s v="ZZLNJG231-C0003ADA92"/>
    <s v="ZZLNJG231-C00"/>
    <s v="0190375342130"/>
    <s v="XXL"/>
    <s v="Clothing"/>
    <s v="Men"/>
    <s v="Outerwear"/>
    <s v="Jackets"/>
    <x v="12"/>
    <x v="2"/>
    <s v="grey"/>
    <s v="GARMENT"/>
    <n v="129"/>
    <n v="1"/>
    <n v="129"/>
  </r>
  <r>
    <x v="1"/>
    <s v="ZZLH4A307-K0002E7EAF"/>
    <s v="ZZLH4A307-K00"/>
    <s v="0190375362329"/>
    <s v="L"/>
    <s v="Clothing"/>
    <s v="Men"/>
    <s v="Outerwear"/>
    <s v="Jackets"/>
    <x v="12"/>
    <x v="2"/>
    <s v="dark blue"/>
    <s v="Barbour Mull Jacket    Navy Ma"/>
    <n v="299"/>
    <n v="1"/>
    <n v="299"/>
  </r>
  <r>
    <x v="1"/>
    <s v="BA222H00Z-K11000L000"/>
    <s v="BA222H00Z-K11"/>
    <s v="0884642730811"/>
    <s v="L"/>
    <s v="Clothing"/>
    <s v="Men"/>
    <s v="Outerwear"/>
    <s v="Jackets"/>
    <x v="13"/>
    <x v="2"/>
    <s v="dark blue"/>
    <s v="Flyweight Chelsea Quilt"/>
    <n v="199.95"/>
    <n v="1"/>
    <n v="199.95"/>
  </r>
  <r>
    <x v="1"/>
    <s v="ZZL9SP083-O0001A39FF"/>
    <s v="ZZL9SP083-O00"/>
    <s v="0885798994935"/>
    <s v="XXL"/>
    <s v="Clothing"/>
    <s v="Men"/>
    <s v="Outerwear"/>
    <s v="Jackets"/>
    <x v="14"/>
    <x v="2"/>
    <s v="khaki"/>
    <s v="Warm Up Jacket"/>
    <n v="229"/>
    <n v="1"/>
    <n v="229"/>
  </r>
  <r>
    <x v="1"/>
    <s v="ZZLH4A160-C0002E7BC1"/>
    <s v="ZZLH4A160-C00"/>
    <s v="0888242914954"/>
    <s v="L"/>
    <s v="Clothing"/>
    <s v="Men"/>
    <s v="Outerwear"/>
    <s v="Jackets"/>
    <x v="12"/>
    <x v="2"/>
    <s v="dark gray"/>
    <s v="Barbour Wharf Casual   Charcoa"/>
    <n v="219"/>
    <n v="1"/>
    <n v="219"/>
  </r>
  <r>
    <x v="1"/>
    <s v="BA221E00G-A110018000"/>
    <s v="BA221E00G-A11"/>
    <s v="0190375240405"/>
    <s v="44"/>
    <s v="Clothing"/>
    <s v="Women"/>
    <s v="Blouses / Woven Tops"/>
    <s v="Shirts"/>
    <x v="15"/>
    <x v="1"/>
    <s v="red"/>
    <s v="Kelso Shirt"/>
    <n v="119.95"/>
    <n v="1"/>
    <n v="119.95"/>
  </r>
  <r>
    <x v="1"/>
    <s v="BA221D00W-5030008000"/>
    <s v="BA221D00W-503"/>
    <s v="0885798684805"/>
    <s v="34"/>
    <s v="Clothing"/>
    <s v="Women"/>
    <s v="Jersey"/>
    <s v="Short Sleeves"/>
    <x v="4"/>
    <x v="1"/>
    <s v="dark blue"/>
    <s v="Mollard Polo"/>
    <n v="59.95"/>
    <n v="1"/>
    <n v="59.95"/>
  </r>
  <r>
    <x v="1"/>
    <s v="BA221C00M-K110016000"/>
    <s v="BA221C00M-K11"/>
    <s v="0190375601022"/>
    <s v="42"/>
    <s v="Clothing"/>
    <s v="Women"/>
    <s v="Dresses"/>
    <s v="Casual"/>
    <x v="16"/>
    <x v="0"/>
    <s v="blue"/>
    <s v="Orkney Dress"/>
    <n v="129.94999999999999"/>
    <n v="1"/>
    <n v="129.94999999999999"/>
  </r>
  <r>
    <x v="1"/>
    <s v="BA221C00M-K110014000"/>
    <s v="BA221C00M-K11"/>
    <s v="0190375600902"/>
    <s v="40"/>
    <s v="Clothing"/>
    <s v="Women"/>
    <s v="Dresses"/>
    <s v="Casual"/>
    <x v="16"/>
    <x v="0"/>
    <s v="blue"/>
    <s v="Orkney Dress"/>
    <n v="129.94999999999999"/>
    <n v="1"/>
    <n v="129.94999999999999"/>
  </r>
  <r>
    <x v="1"/>
    <s v="BA221C00K-K110018000"/>
    <s v="BA221C00K-K11"/>
    <s v="0190375439465"/>
    <s v="44"/>
    <s v="Clothing"/>
    <s v="Women"/>
    <s v="Dresses"/>
    <s v="Smart"/>
    <x v="11"/>
    <x v="0"/>
    <s v="dark blue"/>
    <s v="Muir Dress"/>
    <n v="249.95"/>
    <n v="1"/>
    <n v="249.95"/>
  </r>
  <r>
    <x v="1"/>
    <s v="BA221C00J-C110010000"/>
    <s v="BA221C00J-C11"/>
    <s v="0190375451849"/>
    <s v="36"/>
    <s v="Clothing"/>
    <s v="Women"/>
    <s v="Dresses"/>
    <s v="Casual"/>
    <x v="17"/>
    <x v="0"/>
    <s v="grey"/>
    <s v="Emmanuel Knit"/>
    <n v="149.94999999999999"/>
    <n v="1"/>
    <n v="149.94999999999999"/>
  </r>
  <r>
    <x v="1"/>
    <s v="BA221C00D-K110014000"/>
    <s v="BA221C00D-K11"/>
    <s v="0190375100235"/>
    <s v="40"/>
    <s v="Clothing"/>
    <s v="Women"/>
    <s v="Dresses"/>
    <s v="Smart"/>
    <x v="11"/>
    <x v="0"/>
    <s v="dark blue"/>
    <s v="Faray Dress"/>
    <n v="229.95"/>
    <n v="1"/>
    <n v="229.95"/>
  </r>
  <r>
    <x v="1"/>
    <s v="BA221C00C-A110018000"/>
    <s v="BA221C00C-A11"/>
    <s v="0888242968155"/>
    <s v="44"/>
    <s v="Clothing"/>
    <s v="Women"/>
    <s v="Dresses"/>
    <s v="Casual"/>
    <x v="17"/>
    <x v="0"/>
    <s v="off-white"/>
    <s v="Tight Water Knit Dress"/>
    <n v="179.95"/>
    <n v="1"/>
    <n v="179.95"/>
  </r>
  <r>
    <x v="2"/>
    <s v="BO122T003-C110056000"/>
    <s v="BO122T003-C11"/>
    <s v="4029046469561"/>
    <s v="56"/>
    <s v="Clothing"/>
    <s v="Men"/>
    <s v="Outerwear"/>
    <s v="Blazers Casual"/>
    <x v="18"/>
    <x v="0"/>
    <s v="light grey"/>
    <s v="Wacante"/>
    <n v="199.95"/>
    <n v="1"/>
    <n v="199.95"/>
  </r>
  <r>
    <x v="2"/>
    <s v="BO122E01V-G110030032"/>
    <s v="BO122E01V-G11"/>
    <s v="4029046549096"/>
    <s v="30x32"/>
    <s v="Clothing"/>
    <s v="Men"/>
    <s v="Trousers"/>
    <s v="Chinos"/>
    <x v="19"/>
    <x v="0"/>
    <s v="red"/>
    <s v="Schino-Tapered"/>
    <n v="119.95"/>
    <n v="1"/>
    <n v="119.95"/>
  </r>
  <r>
    <x v="2"/>
    <s v="BO122D08P-K11000S000"/>
    <s v="BO122D08P-K11"/>
    <s v="4029046549720"/>
    <s v="S"/>
    <s v="Clothing"/>
    <s v="Men"/>
    <s v="Shirts"/>
    <s v="Casual"/>
    <x v="20"/>
    <x v="1"/>
    <s v="blue"/>
    <s v="Cattitude_1"/>
    <n v="79.95"/>
    <n v="1"/>
    <n v="79.95"/>
  </r>
  <r>
    <x v="2"/>
    <s v="BO121S00A-J110036000"/>
    <s v="BO121S00A-J11"/>
    <s v="4029046244397"/>
    <s v="36"/>
    <s v="Clothing"/>
    <s v="Women"/>
    <s v="Shorts"/>
    <s v="Shorts"/>
    <x v="0"/>
    <x v="0"/>
    <s v="pink"/>
    <s v="Sochily-D"/>
    <n v="89.95"/>
    <n v="1"/>
    <n v="89.95"/>
  </r>
  <r>
    <x v="2"/>
    <s v="BO121N02B-B110029032"/>
    <s v="BO121N02B-B11"/>
    <s v="4029047299891"/>
    <s v="29x32"/>
    <s v="Clothing"/>
    <s v="Women"/>
    <s v="Jeans"/>
    <s v="Slim Fit"/>
    <x v="19"/>
    <x v="0"/>
    <s v="beige"/>
    <s v="J20 Rienne"/>
    <n v="119.95"/>
    <n v="1"/>
    <n v="119.95"/>
  </r>
  <r>
    <x v="2"/>
    <s v="BO121N02B-B110028032"/>
    <s v="BO121N02B-B11"/>
    <s v="4029047299884"/>
    <s v="28x32"/>
    <s v="Clothing"/>
    <s v="Women"/>
    <s v="Jeans"/>
    <s v="Slim Fit"/>
    <x v="19"/>
    <x v="0"/>
    <s v="beige"/>
    <s v="J20 Rienne"/>
    <n v="119.95"/>
    <n v="1"/>
    <n v="119.95"/>
  </r>
  <r>
    <x v="2"/>
    <s v="BO121N02B-B110027032"/>
    <s v="BO121N02B-B11"/>
    <s v="4029046222623"/>
    <s v="27x32"/>
    <s v="Clothing"/>
    <s v="Women"/>
    <s v="Jeans"/>
    <s v="Slim Fit"/>
    <x v="19"/>
    <x v="0"/>
    <s v="beige"/>
    <s v="J20 Rienne"/>
    <n v="119.95"/>
    <n v="1"/>
    <n v="119.95"/>
  </r>
  <r>
    <x v="2"/>
    <s v="BO121N02B-B110026032"/>
    <s v="BO121N02B-B11"/>
    <s v="4029047335568"/>
    <s v="26x32"/>
    <s v="Clothing"/>
    <s v="Women"/>
    <s v="Jeans"/>
    <s v="Slim Fit"/>
    <x v="19"/>
    <x v="0"/>
    <s v="beige"/>
    <s v="J20 Rienne"/>
    <n v="119.95"/>
    <n v="1"/>
    <n v="119.95"/>
  </r>
  <r>
    <x v="2"/>
    <s v="BO121N02B-B110025032"/>
    <s v="BO121N02B-B11"/>
    <s v="4029047460291"/>
    <s v="25x32"/>
    <s v="Clothing"/>
    <s v="Women"/>
    <s v="Jeans"/>
    <s v="Slim Fit"/>
    <x v="19"/>
    <x v="0"/>
    <s v="beige"/>
    <s v="J20 Rienne"/>
    <n v="119.95"/>
    <n v="1"/>
    <n v="119.95"/>
  </r>
  <r>
    <x v="2"/>
    <s v="BO121E06D-A110040000"/>
    <s v="BO121E06D-A11"/>
    <s v="4029047300146"/>
    <s v="40"/>
    <s v="Clothing"/>
    <s v="Women"/>
    <s v="Blouses / Woven Tops"/>
    <s v="Shirts"/>
    <x v="15"/>
    <x v="1"/>
    <s v="white"/>
    <s v="Emoina"/>
    <n v="129.94999999999999"/>
    <n v="1"/>
    <n v="129.94999999999999"/>
  </r>
  <r>
    <x v="2"/>
    <s v="BO121D070-H1100XS000"/>
    <s v="BO121D070-H11"/>
    <s v="4029047458250"/>
    <s v="XS"/>
    <s v="Clothing"/>
    <s v="Women"/>
    <s v="Jersey"/>
    <s v="Short Sleeves"/>
    <x v="4"/>
    <x v="1"/>
    <s v="orange"/>
    <s v="Tastar 1"/>
    <n v="59.95"/>
    <n v="1"/>
    <n v="59.95"/>
  </r>
  <r>
    <x v="2"/>
    <s v="BO121C040-Q110034000"/>
    <s v="BO121C040-Q11"/>
    <s v="4029046496116"/>
    <s v="34"/>
    <s v="Clothing"/>
    <s v="Women"/>
    <s v="Dresses"/>
    <s v="Going out"/>
    <x v="5"/>
    <x v="0"/>
    <s v="black"/>
    <s v="Atringy"/>
    <n v="269.95"/>
    <n v="1"/>
    <n v="269.95"/>
  </r>
  <r>
    <x v="2"/>
    <s v="BO121B02M-K110026000"/>
    <s v="BO121B02M-K11"/>
    <s v="4029047004273"/>
    <s v="26"/>
    <s v="Clothing"/>
    <s v="Women"/>
    <s v="Skirts"/>
    <s v="Mini Skirts"/>
    <x v="7"/>
    <x v="1"/>
    <s v="blue"/>
    <s v="J90 Sunnyvale"/>
    <n v="149.94999999999999"/>
    <n v="1"/>
    <n v="149.94999999999999"/>
  </r>
  <r>
    <x v="2"/>
    <s v="BO121B02M-K110025000"/>
    <s v="BO121B02M-K11"/>
    <s v="4029047153674"/>
    <s v="25"/>
    <s v="Clothing"/>
    <s v="Women"/>
    <s v="Skirts"/>
    <s v="Mini Skirts"/>
    <x v="7"/>
    <x v="1"/>
    <s v="blue"/>
    <s v="J90 Sunnyvale"/>
    <n v="149.94999999999999"/>
    <n v="1"/>
    <n v="149.94999999999999"/>
  </r>
  <r>
    <x v="2"/>
    <s v="BO121A03R-Q110042000"/>
    <s v="BO121A03R-Q11"/>
    <s v="4029053457827"/>
    <s v="42"/>
    <s v="Clothing"/>
    <s v="Women"/>
    <s v="Trousers"/>
    <s v="Leggings"/>
    <x v="10"/>
    <x v="0"/>
    <s v="black"/>
    <s v="Siloka"/>
    <n v="139.94999999999999"/>
    <n v="1"/>
    <n v="139.94999999999999"/>
  </r>
  <r>
    <x v="3"/>
    <s v="6CA21D003-K1100XS000"/>
    <s v="6CA21D003-K11"/>
    <s v="8719113946212"/>
    <s v="XS"/>
    <s v="Clothing"/>
    <s v="Women"/>
    <s v="Jersey"/>
    <s v="Short Sleeves"/>
    <x v="4"/>
    <x v="1"/>
    <s v="blue"/>
    <s v="CREW-NK STP DETAIL T-SHIRT SS"/>
    <n v="59.95"/>
    <n v="1"/>
    <n v="59.95"/>
  </r>
  <r>
    <x v="3"/>
    <s v="6CA21D002-A110XXL000"/>
    <s v="6CA21D002-A11"/>
    <s v="8719113936688"/>
    <s v="XXL"/>
    <s v="Clothing"/>
    <s v="Women"/>
    <s v="Jersey"/>
    <s v="Long Sleeves"/>
    <x v="20"/>
    <x v="0"/>
    <s v="white"/>
    <s v="TURTLE NK STRETCH COTTON TOP LS"/>
    <n v="59.95"/>
    <n v="1"/>
    <n v="59.95"/>
  </r>
  <r>
    <x v="4"/>
    <s v="C1822G03V-K110028032"/>
    <s v="C1822G03V-K11"/>
    <s v="8719113690252"/>
    <s v="28x32"/>
    <s v="Clothing"/>
    <s v="Men"/>
    <s v="Jeans"/>
    <s v="Skinny"/>
    <x v="21"/>
    <x v="0"/>
    <s v="dark blue"/>
    <s v="CKJ 016: Skinny West"/>
    <n v="99.95"/>
    <n v="1"/>
    <n v="99.95"/>
  </r>
  <r>
    <x v="4"/>
    <s v="C1821S00E-K1100XS000"/>
    <s v="C1821S00E-K11"/>
    <s v="8719115086091"/>
    <s v="XS"/>
    <s v="Clothing"/>
    <s v="Women"/>
    <s v="Shorts"/>
    <s v="Shorts"/>
    <x v="0"/>
    <x v="0"/>
    <s v="dark blue"/>
    <s v="LOGO STRIPE TRACK SHORTS"/>
    <n v="79.95"/>
    <n v="1"/>
    <n v="79.95"/>
  </r>
  <r>
    <x v="4"/>
    <s v="C1821S00D-K110028000"/>
    <s v="C1821S00D-K11"/>
    <s v="8719113323174"/>
    <s v="28"/>
    <s v="Clothing"/>
    <s v="Women"/>
    <s v="Shorts"/>
    <s v="Denim Shorts"/>
    <x v="1"/>
    <x v="1"/>
    <s v="light blue"/>
    <s v="High Rise Short raw"/>
    <n v="89.95"/>
    <n v="1"/>
    <n v="89.95"/>
  </r>
  <r>
    <x v="4"/>
    <s v="C1821S00D-K110026000"/>
    <s v="C1821S00D-K11"/>
    <s v="8719113323136"/>
    <s v="26"/>
    <s v="Clothing"/>
    <s v="Women"/>
    <s v="Shorts"/>
    <s v="Denim Shorts"/>
    <x v="1"/>
    <x v="1"/>
    <s v="light blue"/>
    <s v="High Rise Short raw"/>
    <n v="89.95"/>
    <n v="1"/>
    <n v="89.95"/>
  </r>
  <r>
    <x v="4"/>
    <s v="C1821S006-K110026000"/>
    <s v="C1821S006-K11"/>
    <s v="8718935261916"/>
    <s v="26"/>
    <s v="Clothing"/>
    <s v="Women"/>
    <s v="Shorts"/>
    <s v="Denim Shorts"/>
    <x v="1"/>
    <x v="1"/>
    <s v="Destroyed denim"/>
    <s v="Cut Off Midi Short - Vintage splatt"/>
    <n v="99.95"/>
    <n v="1"/>
    <n v="99.95"/>
  </r>
  <r>
    <x v="4"/>
    <s v="C1821S006-K110025000"/>
    <s v="C1821S006-K11"/>
    <s v="8718935261909"/>
    <s v="25"/>
    <s v="Clothing"/>
    <s v="Women"/>
    <s v="Shorts"/>
    <s v="Denim Shorts"/>
    <x v="1"/>
    <x v="1"/>
    <s v="Destroyed denim"/>
    <s v="Cut Off Midi Short - Vintage splatt"/>
    <n v="99.95"/>
    <n v="1"/>
    <n v="99.95"/>
  </r>
  <r>
    <x v="4"/>
    <s v="C1821S006-K110024000"/>
    <s v="C1821S006-K11"/>
    <s v="8718935261886"/>
    <s v="24"/>
    <s v="Clothing"/>
    <s v="Women"/>
    <s v="Shorts"/>
    <s v="Denim Shorts"/>
    <x v="1"/>
    <x v="1"/>
    <s v="Destroyed denim"/>
    <s v="Cut Off Midi Short - Vintage splatt"/>
    <n v="99.95"/>
    <n v="1"/>
    <n v="99.95"/>
  </r>
  <r>
    <x v="4"/>
    <s v="C1821N03T-K120028034"/>
    <s v="C1821N03T-K12"/>
    <s v="8719113892045"/>
    <s v="28x34"/>
    <s v="Clothing"/>
    <s v="Women"/>
    <s v="Jeans"/>
    <s v="Skinny"/>
    <x v="22"/>
    <x v="0"/>
    <s v="blue denim"/>
    <s v="CKJ 001: Super Skinny West"/>
    <n v="99.95"/>
    <n v="1"/>
    <n v="99.95"/>
  </r>
  <r>
    <x v="4"/>
    <s v="C1821N03T-K110032034"/>
    <s v="C1821N03T-K11"/>
    <s v="8719113688150"/>
    <s v="32x34"/>
    <s v="Clothing"/>
    <s v="Women"/>
    <s v="Jeans"/>
    <s v="Skinny"/>
    <x v="22"/>
    <x v="0"/>
    <s v="light blue"/>
    <s v="CKJ 001: Super Skinny West"/>
    <n v="119.95"/>
    <n v="1"/>
    <n v="119.95"/>
  </r>
  <r>
    <x v="4"/>
    <s v="C1821N03N-K110031034"/>
    <s v="C1821N03N-K11"/>
    <s v="8719113240181"/>
    <s v="31x34"/>
    <s v="Clothing"/>
    <s v="Women"/>
    <s v="Jeans"/>
    <s v="Cropped"/>
    <x v="2"/>
    <x v="0"/>
    <s v="white denim"/>
    <s v="High Rise Straight Ankle"/>
    <n v="109.95"/>
    <n v="1"/>
    <n v="109.95"/>
  </r>
  <r>
    <x v="4"/>
    <s v="C1821N02Y-K110024032"/>
    <s v="C1821N02Y-K11"/>
    <s v="8718935745164"/>
    <s v="24x32"/>
    <s v="Clothing"/>
    <s v="Women"/>
    <s v="Jeans"/>
    <s v="Skinny"/>
    <x v="22"/>
    <x v="0"/>
    <s v="blue denim"/>
    <s v="MR Skinny - Salted B"/>
    <n v="99.95"/>
    <n v="1"/>
    <n v="99.95"/>
  </r>
  <r>
    <x v="4"/>
    <s v="C1821N02B-K110025032"/>
    <s v="C1821N02B-K11"/>
    <s v="8718934503253"/>
    <s v="25x32"/>
    <s v="Clothing"/>
    <s v="Women"/>
    <s v="Jeans"/>
    <s v="Skinny"/>
    <x v="22"/>
    <x v="0"/>
    <s v="rinsed"/>
    <s v="Sculpted  Skinny - Dark Rinse"/>
    <n v="119.95"/>
    <n v="1"/>
    <n v="119.95"/>
  </r>
  <r>
    <x v="4"/>
    <s v="C1821J02B-Q1100XS000"/>
    <s v="C1821J02B-Q11"/>
    <s v="8719113789291"/>
    <s v="XS"/>
    <s v="Clothing"/>
    <s v="Women"/>
    <s v="Sweat"/>
    <s v="Sweatshirt (pullover)"/>
    <x v="23"/>
    <x v="0"/>
    <s v="black"/>
    <s v="CALVIN JEANS RELAXED CREW NECK"/>
    <n v="119.95"/>
    <n v="1"/>
    <n v="119.95"/>
  </r>
  <r>
    <x v="4"/>
    <s v="C1821E01T-A1100XS000"/>
    <s v="C1821E01T-A11"/>
    <s v="8719113632207"/>
    <s v="XS"/>
    <s v="Clothing"/>
    <s v="Women"/>
    <s v="Blouses / Woven Tops"/>
    <s v="Shirts"/>
    <x v="15"/>
    <x v="1"/>
    <s v="white"/>
    <s v="POPLIN SHIRT"/>
    <n v="79.95"/>
    <n v="1"/>
    <n v="79.95"/>
  </r>
  <r>
    <x v="4"/>
    <s v="C1821D071-J1100XS000"/>
    <s v="C1821D071-J11"/>
    <s v="8719115653736"/>
    <s v="XS"/>
    <s v="Clothing"/>
    <s v="Women"/>
    <s v="Jersey"/>
    <s v="Short Sleeves"/>
    <x v="4"/>
    <x v="1"/>
    <s v="pink"/>
    <s v="CALVIN LOGO CROPPED TEE"/>
    <n v="39.950000000000003"/>
    <n v="1"/>
    <n v="39.950000000000003"/>
  </r>
  <r>
    <x v="4"/>
    <s v="C1821D06V-K1100XS000"/>
    <s v="C1821D06V-K11"/>
    <s v="8719115891367"/>
    <s v="XS"/>
    <s v="Clothing"/>
    <s v="Women"/>
    <s v="Jersey"/>
    <s v="Short Sleeves"/>
    <x v="4"/>
    <x v="1"/>
    <s v="blue"/>
    <s v="TAPE ON SLEEVE SS TEE CROPPED"/>
    <n v="49.95"/>
    <n v="1"/>
    <n v="49.95"/>
  </r>
  <r>
    <x v="4"/>
    <s v="C1821D065-A11000S000"/>
    <s v="C1821D065-A11"/>
    <s v="8719113786009"/>
    <s v="S"/>
    <s v="Clothing"/>
    <s v="Women"/>
    <s v="Jersey"/>
    <s v="Short Sleeves"/>
    <x v="4"/>
    <x v="1"/>
    <s v="white"/>
    <s v="OUTLINE MONOGRAM SLIM FIT T-SHIRT WOMENS"/>
    <n v="49.95"/>
    <n v="1"/>
    <n v="49.95"/>
  </r>
  <r>
    <x v="4"/>
    <s v="C1821D060-J11000M000"/>
    <s v="C1821D060-J11"/>
    <s v="8719113643562"/>
    <s v="M"/>
    <s v="Clothing"/>
    <s v="Women"/>
    <s v="Jersey"/>
    <s v="Short Sleeves"/>
    <x v="4"/>
    <x v="1"/>
    <s v="rose"/>
    <s v="CONTRAST NECK SLIM T-SHIRT"/>
    <n v="49.95"/>
    <n v="1"/>
    <n v="49.95"/>
  </r>
  <r>
    <x v="4"/>
    <s v="C1821D05V-G1100XS000"/>
    <s v="C1821D05V-G11"/>
    <s v="8719113656951"/>
    <s v="XS"/>
    <s v="Clothing"/>
    <s v="Women"/>
    <s v="Jersey"/>
    <s v="Short Sleeves"/>
    <x v="4"/>
    <x v="1"/>
    <s v="red"/>
    <s v="MONOGRAM LOGO BADGE BOXY FIT TEE"/>
    <n v="39.950000000000003"/>
    <n v="1"/>
    <n v="39.950000000000003"/>
  </r>
  <r>
    <x v="4"/>
    <s v="C1821D05U-K1100XS000"/>
    <s v="C1821D05U-K11"/>
    <s v="8719113748526"/>
    <s v="XS"/>
    <s v="Clothing"/>
    <s v="Women"/>
    <s v="Jersey"/>
    <s v="Short Sleeves"/>
    <x v="4"/>
    <x v="1"/>
    <s v="dark blue"/>
    <s v="INSTITUTIONAL VINYL LOGO MUSCLE TEE"/>
    <n v="49.95"/>
    <n v="1"/>
    <n v="49.95"/>
  </r>
  <r>
    <x v="4"/>
    <s v="C1821D05K-C11000M000"/>
    <s v="C1821D05K-C11"/>
    <s v="8719113724896"/>
    <s v="M"/>
    <s v="Clothing"/>
    <s v="Women"/>
    <s v="Jersey"/>
    <s v="Short Sleeves"/>
    <x v="4"/>
    <x v="1"/>
    <s v="grey"/>
    <s v="Tamar 62"/>
    <n v="29.95"/>
    <n v="1"/>
    <n v="29.95"/>
  </r>
  <r>
    <x v="4"/>
    <s v="C1821D05J-B1100XS000"/>
    <s v="C1821D05J-B11"/>
    <s v="8719113725671"/>
    <s v="XS"/>
    <s v="Clothing"/>
    <s v="Women"/>
    <s v="Jersey"/>
    <s v="Short Sleeves"/>
    <x v="4"/>
    <x v="1"/>
    <s v="beige"/>
    <s v="Tamar 60"/>
    <n v="29.95"/>
    <n v="1"/>
    <n v="29.95"/>
  </r>
  <r>
    <x v="4"/>
    <s v="C1821D04X-M1100XS000"/>
    <s v="C1821D04X-M11"/>
    <s v="8719114304196"/>
    <s v="XS"/>
    <s v="Clothing"/>
    <s v="Women"/>
    <s v="Jersey"/>
    <s v="Short Sleeves"/>
    <x v="4"/>
    <x v="1"/>
    <s v="light green"/>
    <s v="TECO-18A TRUE ICON CN LWK S/S"/>
    <n v="49.95"/>
    <n v="1"/>
    <n v="49.95"/>
  </r>
  <r>
    <x v="4"/>
    <s v="C1821C02C-K11000S000"/>
    <s v="C1821C02C-K11"/>
    <s v="8719113323310"/>
    <s v="S"/>
    <s v="Clothing"/>
    <s v="Women"/>
    <s v="Dresses"/>
    <s v="Casual"/>
    <x v="16"/>
    <x v="0"/>
    <s v="blue denim"/>
    <s v="S/Less Boxy Dress-Banhof Blue RGD"/>
    <n v="129.94999999999999"/>
    <n v="1"/>
    <n v="129.94999999999999"/>
  </r>
  <r>
    <x v="5"/>
    <s v="D3022E00J-Q110029032"/>
    <s v="D3022E00J-Q11"/>
    <s v="2003023834575"/>
    <s v="29x32"/>
    <s v="Clothing"/>
    <s v="Men"/>
    <s v="Trousers"/>
    <s v="Cargo Trousers"/>
    <x v="24"/>
    <x v="0"/>
    <s v="black"/>
    <s v="CARGO SLIM"/>
    <n v="99.95"/>
    <n v="1"/>
    <n v="99.95"/>
  </r>
  <r>
    <x v="5"/>
    <s v="D3021S006-K120029000"/>
    <s v="D3021S006-K12"/>
    <s v="5045015450353"/>
    <s v="29"/>
    <s v="Clothing"/>
    <s v="Women"/>
    <s v="Shorts"/>
    <s v="Denim Shorts"/>
    <x v="1"/>
    <x v="1"/>
    <s v="blue"/>
    <s v="RELAXED CO-DENIM"/>
    <n v="159.94999999999999"/>
    <n v="1"/>
    <n v="159.94999999999999"/>
  </r>
  <r>
    <x v="5"/>
    <s v="D3021S006-K120028000"/>
    <s v="D3021S006-K12"/>
    <s v="5045015450346"/>
    <s v="28"/>
    <s v="Clothing"/>
    <s v="Women"/>
    <s v="Shorts"/>
    <s v="Denim Shorts"/>
    <x v="1"/>
    <x v="1"/>
    <s v="blue"/>
    <s v="RELAXED CO-DENIM"/>
    <n v="159.94999999999999"/>
    <n v="1"/>
    <n v="159.94999999999999"/>
  </r>
  <r>
    <x v="5"/>
    <s v="D3021N01W-K110030000"/>
    <s v="D3021N01W-K11"/>
    <s v="5045015458557"/>
    <s v="30"/>
    <s v="Clothing"/>
    <s v="Women"/>
    <s v="Shorts"/>
    <s v="Denim Shorts"/>
    <x v="1"/>
    <x v="1"/>
    <s v="blue denim"/>
    <s v="HIGH RISE CO-5-POCKET-DENIM"/>
    <n v="99.95"/>
    <n v="1"/>
    <n v="99.95"/>
  </r>
  <r>
    <x v="5"/>
    <s v="D3021N00S-K110025032"/>
    <s v="D3021N00S-K11"/>
    <s v="5045015168661"/>
    <s v="25x32"/>
    <s v="Clothing"/>
    <s v="Women"/>
    <s v="Jeans"/>
    <s v="Skinny"/>
    <x v="22"/>
    <x v="0"/>
    <s v="blue denim"/>
    <s v="High Rise Skinny"/>
    <n v="169.95"/>
    <n v="1"/>
    <n v="169.95"/>
  </r>
  <r>
    <x v="5"/>
    <s v="D3021N00N-K110032000"/>
    <s v="D3021N00N-K11"/>
    <s v="5045015121543"/>
    <s v="32"/>
    <s v="Clothing"/>
    <s v="Women"/>
    <s v="Jeans"/>
    <s v="Relaxed"/>
    <x v="25"/>
    <x v="0"/>
    <s v="blue"/>
    <s v="5PT skinny BF"/>
    <n v="129.94999999999999"/>
    <n v="1"/>
    <n v="129.94999999999999"/>
  </r>
  <r>
    <x v="5"/>
    <s v="D3021J01I-T1103XS000"/>
    <s v="D3021J01I-T11"/>
    <s v="5045015435183"/>
    <s v="3XS"/>
    <s v="Clothing"/>
    <s v="Women"/>
    <s v="Knitwear"/>
    <s v="Cardigans"/>
    <x v="26"/>
    <x v="2"/>
    <s v="multicoloured"/>
    <s v="LS OPN CARDI-LONG SLEEVE-SWEAT"/>
    <n v="249.95"/>
    <n v="1"/>
    <n v="249.95"/>
  </r>
  <r>
    <x v="5"/>
    <s v="D3021E04E-Q11000L000"/>
    <s v="D3021E04E-Q11"/>
    <s v="5045015438047"/>
    <s v="L"/>
    <s v="Clothing"/>
    <s v="Women"/>
    <s v="Blouses / Woven Tops"/>
    <s v="Bodysuits"/>
    <x v="27"/>
    <x v="0"/>
    <s v="black"/>
    <s v="RUFFLED BODY-SHORT SLEEVE-BODY"/>
    <n v="89.95"/>
    <n v="1"/>
    <n v="89.95"/>
  </r>
  <r>
    <x v="5"/>
    <s v="D3021E04D-A11000S000"/>
    <s v="D3021E04D-A11"/>
    <s v="5045015430577"/>
    <s v="S"/>
    <s v="Clothing"/>
    <s v="Women"/>
    <s v="Blouses / Woven Tops"/>
    <s v="Tops"/>
    <x v="28"/>
    <x v="1"/>
    <s v="off-white"/>
    <s v="AVI FLUTTER-SHORT SLEEVE-BLOUS"/>
    <n v="99.95"/>
    <n v="1"/>
    <n v="99.95"/>
  </r>
  <r>
    <x v="5"/>
    <s v="D3021A04N-B110029000"/>
    <s v="D3021A04N-B11"/>
    <s v="5045015430935"/>
    <s v="29"/>
    <s v="Clothing"/>
    <s v="Women"/>
    <s v="Trousers"/>
    <s v="Chinos"/>
    <x v="9"/>
    <x v="0"/>
    <s v="beige"/>
    <s v="SKINNY CARGO-CARGO-PANT"/>
    <n v="119.95"/>
    <n v="1"/>
    <n v="119.95"/>
  </r>
  <r>
    <x v="5"/>
    <s v="D3021A04H-T1100XS000"/>
    <s v="D3021A04H-T11"/>
    <s v="5045015431130"/>
    <s v="XS"/>
    <s v="Clothing"/>
    <s v="Women"/>
    <s v="Trousers"/>
    <s v="Wide legged Trousers"/>
    <x v="29"/>
    <x v="0"/>
    <s v="multicoloured"/>
    <s v="MALIBU BEACH-WIDE LEG-PANT"/>
    <n v="99.95"/>
    <n v="1"/>
    <n v="99.95"/>
  </r>
  <r>
    <x v="6"/>
    <s v="ZZLFY6003-C0102AE419"/>
    <s v="ZZLFY6003-C01"/>
    <s v="5052374714613"/>
    <s v="L"/>
    <s v="Clothing"/>
    <s v="Men"/>
    <s v="Sweat"/>
    <s v="Sweaters Zipthrough"/>
    <x v="30"/>
    <x v="0"/>
    <s v="Mottled grey"/>
    <s v="DKNY Large Lgo Cw Snr71"/>
    <n v="140"/>
    <n v="1"/>
    <n v="140"/>
  </r>
  <r>
    <x v="6"/>
    <s v="ZZLFQ9041-Q0002A2BAD"/>
    <s v="ZZLFQ9041-Q00"/>
    <s v="5052374738008"/>
    <s v="28"/>
    <s v="Clothing"/>
    <s v="Men"/>
    <s v="Trousers"/>
    <s v="Corduroy"/>
    <x v="31"/>
    <x v="0"/>
    <s v="black"/>
    <s v="SLIM LEG ZIP FLY 4 PKT 19CM HEM PANT"/>
    <n v="172"/>
    <n v="1"/>
    <n v="172"/>
  </r>
  <r>
    <x v="6"/>
    <s v="DK121N001-K110031000"/>
    <s v="DK121N001-K11"/>
    <s v="0802892663598"/>
    <s v="31"/>
    <s v="Clothing"/>
    <s v="Women"/>
    <s v="Jeans"/>
    <s v="Skinny"/>
    <x v="22"/>
    <x v="0"/>
    <s v="light blue"/>
    <s v="P8BKB036"/>
    <n v="114.95"/>
    <n v="1"/>
    <n v="114.95"/>
  </r>
  <r>
    <x v="6"/>
    <s v="DK121N001-K110028000"/>
    <s v="DK121N001-K11"/>
    <s v="0802892670664"/>
    <s v="28"/>
    <s v="Clothing"/>
    <s v="Women"/>
    <s v="Jeans"/>
    <s v="Skinny"/>
    <x v="22"/>
    <x v="0"/>
    <s v="light blue"/>
    <s v="P8BKB036"/>
    <n v="114.95"/>
    <n v="1"/>
    <n v="114.95"/>
  </r>
  <r>
    <x v="6"/>
    <s v="DK121N001-K110027000"/>
    <s v="DK121N001-K11"/>
    <s v="0802892670671"/>
    <s v="27"/>
    <s v="Clothing"/>
    <s v="Women"/>
    <s v="Jeans"/>
    <s v="Skinny"/>
    <x v="22"/>
    <x v="0"/>
    <s v="light blue"/>
    <s v="P8BKB036"/>
    <n v="114.95"/>
    <n v="1"/>
    <n v="114.95"/>
  </r>
  <r>
    <x v="6"/>
    <s v="DK121N001-K110026000"/>
    <s v="DK121N001-K11"/>
    <s v="0802892670688"/>
    <s v="26"/>
    <s v="Clothing"/>
    <s v="Women"/>
    <s v="Jeans"/>
    <s v="Skinny"/>
    <x v="22"/>
    <x v="0"/>
    <s v="light blue"/>
    <s v="P8BKB036"/>
    <n v="114.95"/>
    <n v="1"/>
    <n v="114.95"/>
  </r>
  <r>
    <x v="6"/>
    <s v="DK121G00J-K11000L000"/>
    <s v="DK121G00J-K11"/>
    <s v="0802892669439"/>
    <s v="L"/>
    <s v="Clothing"/>
    <s v="Women"/>
    <s v="Jackets / Lightweights"/>
    <s v="Denim Jackets"/>
    <x v="32"/>
    <x v="0"/>
    <s v="light blue"/>
    <s v="P8BCY071"/>
    <n v="139.94999999999999"/>
    <n v="1"/>
    <n v="139.94999999999999"/>
  </r>
  <r>
    <x v="6"/>
    <s v="DK121E01J-J1100XS000"/>
    <s v="DK121E01J-J11"/>
    <s v="0802892667541"/>
    <s v="XS"/>
    <s v="Clothing"/>
    <s v="Women"/>
    <s v="Blouses / Woven Tops"/>
    <s v="Tops"/>
    <x v="28"/>
    <x v="1"/>
    <s v="rose"/>
    <s v="P8BM7985"/>
    <n v="89.95"/>
    <n v="1"/>
    <n v="89.95"/>
  </r>
  <r>
    <x v="6"/>
    <s v="DK121C05V-L110006000"/>
    <s v="DK121C05V-L11"/>
    <s v="0802892637339"/>
    <s v="36"/>
    <s v="Clothing"/>
    <s v="Women"/>
    <s v="Dresses"/>
    <s v="Smart"/>
    <x v="11"/>
    <x v="0"/>
    <s v="apricot"/>
    <s v="Asymmetic Sheath Dress Belted"/>
    <n v="154.94999999999999"/>
    <n v="1"/>
    <n v="154.94999999999999"/>
  </r>
  <r>
    <x v="6"/>
    <s v="DK121C05U-Q110004000"/>
    <s v="DK121C05U-Q11"/>
    <s v="0802892641619"/>
    <s v="34"/>
    <s v="Clothing"/>
    <s v="Women"/>
    <s v="Dresses"/>
    <s v="Smart"/>
    <x v="11"/>
    <x v="0"/>
    <s v="black"/>
    <s v="S/L Sheath Dress Ruched Hardware"/>
    <n v="149.94999999999999"/>
    <n v="1"/>
    <n v="149.94999999999999"/>
  </r>
  <r>
    <x v="6"/>
    <s v="DK121C055-J110006000"/>
    <s v="DK121C055-J11"/>
    <s v="0802892634772"/>
    <s v="36"/>
    <s v="Clothing"/>
    <s v="Women"/>
    <s v="Dresses"/>
    <s v="Occasion"/>
    <x v="6"/>
    <x v="0"/>
    <s v="rose"/>
    <s v="Fit &amp; Flare Laser Cut &amp; Mesh Dress"/>
    <n v="159.94999999999999"/>
    <n v="1"/>
    <n v="159.94999999999999"/>
  </r>
  <r>
    <x v="6"/>
    <s v="DK121C055-A110006000"/>
    <s v="DK121C055-A11"/>
    <s v="0802892637261"/>
    <s v="36"/>
    <s v="Clothing"/>
    <s v="Women"/>
    <s v="Dresses"/>
    <s v="Occasion"/>
    <x v="6"/>
    <x v="0"/>
    <s v="white"/>
    <s v="Fit &amp; Flare Laser Cut &amp; Mesh Dress"/>
    <n v="159.94999999999999"/>
    <n v="1"/>
    <n v="159.94999999999999"/>
  </r>
  <r>
    <x v="6"/>
    <s v="DK121C053-K110004000"/>
    <s v="DK121C053-K11"/>
    <s v="0802892625640"/>
    <s v="34"/>
    <s v="Clothing"/>
    <s v="Women"/>
    <s v="Dresses"/>
    <s v="Occasion"/>
    <x v="6"/>
    <x v="0"/>
    <s v="red"/>
    <s v="V Neck Stitch Seam Fit &amp; Flare Dress"/>
    <n v="139.94999999999999"/>
    <n v="1"/>
    <n v="139.94999999999999"/>
  </r>
  <r>
    <x v="6"/>
    <s v="DK121C050-K110004000"/>
    <s v="DK121C050-K11"/>
    <s v="0802892636578"/>
    <s v="34"/>
    <s v="Clothing"/>
    <s v="Women"/>
    <s v="Dresses"/>
    <s v="Occasion"/>
    <x v="6"/>
    <x v="0"/>
    <s v="dark blue"/>
    <s v="Sheath Dress with V Neck Cut Out"/>
    <n v="114.95"/>
    <n v="1"/>
    <n v="114.95"/>
  </r>
  <r>
    <x v="6"/>
    <s v="DK121C04X-K110006000"/>
    <s v="DK121C04X-K11"/>
    <s v="0802892639494"/>
    <s v="36"/>
    <s v="Clothing"/>
    <s v="Women"/>
    <s v="Dresses"/>
    <s v="Occasion"/>
    <x v="6"/>
    <x v="0"/>
    <s v="dark blue"/>
    <s v="S/L Pleated Skirt with Hardware"/>
    <n v="179.95"/>
    <n v="1"/>
    <n v="179.95"/>
  </r>
  <r>
    <x v="6"/>
    <s v="DK121A01B-Q110006000"/>
    <s v="DK121A01B-Q11"/>
    <s v="0802892669552"/>
    <s v="S"/>
    <s v="Clothing"/>
    <s v="Women"/>
    <s v="Trousers"/>
    <s v="Smart"/>
    <x v="11"/>
    <x v="0"/>
    <s v="black"/>
    <s v="P8AK8424"/>
    <n v="139.94999999999999"/>
    <n v="1"/>
    <n v="139.94999999999999"/>
  </r>
  <r>
    <x v="7"/>
    <s v="EA821N00C-K110025000"/>
    <s v="EA821N00C-K11"/>
    <s v="8054703655519"/>
    <s v="25"/>
    <s v="Clothing"/>
    <s v="Women"/>
    <s v="Jeans"/>
    <s v="Skinny"/>
    <x v="22"/>
    <x v="0"/>
    <s v="blue denim"/>
    <s v="3Z2J85 2D90Z"/>
    <n v="189.95"/>
    <n v="1"/>
    <n v="189.95"/>
  </r>
  <r>
    <x v="7"/>
    <s v="EA821J000-K110050000"/>
    <s v="EA821J000-K11"/>
    <s v="8059596864277"/>
    <s v="44"/>
    <s v="Clothing"/>
    <s v="Women"/>
    <s v="Sweat"/>
    <s v="Sweatshirt (pullover)"/>
    <x v="23"/>
    <x v="0"/>
    <s v="dark blue"/>
    <s v="3Z2M75 2JPUZ"/>
    <n v="219.95"/>
    <n v="1"/>
    <n v="219.95"/>
  </r>
  <r>
    <x v="8"/>
    <s v="GA322Q00F-Q110XXL000"/>
    <s v="GA322Q00F-Q11"/>
    <s v="7321361276273"/>
    <s v="XXL"/>
    <s v="Clothing"/>
    <s v="Men"/>
    <s v="Knitwear"/>
    <s v="Crew Neck Jumpers"/>
    <x v="33"/>
    <x v="2"/>
    <s v="anthracite"/>
    <s v="Light Weight Cotton Crew"/>
    <n v="99.99"/>
    <n v="1"/>
    <n v="99.99"/>
  </r>
  <r>
    <x v="8"/>
    <s v="GA322Q00F-Q1103XL000"/>
    <s v="GA322Q00F-Q11"/>
    <s v="7321361276280"/>
    <s v="3XL"/>
    <s v="Clothing"/>
    <s v="Men"/>
    <s v="Knitwear"/>
    <s v="Crew Neck Jumpers"/>
    <x v="33"/>
    <x v="2"/>
    <s v="anthracite"/>
    <s v="Light Weight Cotton Crew"/>
    <n v="99.99"/>
    <n v="1"/>
    <n v="99.99"/>
  </r>
  <r>
    <x v="8"/>
    <s v="GA322Q01N-K11000M000"/>
    <s v="GA322Q01N-K11"/>
    <s v="7325700842013"/>
    <s v="M"/>
    <s v="Clothing"/>
    <s v="Men"/>
    <s v="Knitwear"/>
    <s v="Crew Neck Jumpers"/>
    <x v="33"/>
    <x v="2"/>
    <s v="dark blue"/>
    <s v="COTTON PIQUE CREW"/>
    <n v="139.94999999999999"/>
    <n v="1"/>
    <n v="139.94999999999999"/>
  </r>
  <r>
    <x v="8"/>
    <s v="GA322Q01N-K110XXL000"/>
    <s v="GA322Q01N-K11"/>
    <s v="7325700842044"/>
    <s v="XXL"/>
    <s v="Clothing"/>
    <s v="Men"/>
    <s v="Knitwear"/>
    <s v="Crew Neck Jumpers"/>
    <x v="33"/>
    <x v="2"/>
    <s v="dark blue"/>
    <s v="COTTON PIQUE CREW"/>
    <n v="139.94999999999999"/>
    <n v="1"/>
    <n v="139.94999999999999"/>
  </r>
  <r>
    <x v="8"/>
    <s v="ZZLGMR005-A0002C3F28"/>
    <s v="ZZLGMR005-A00"/>
    <s v="7325701584776"/>
    <s v="XL"/>
    <s v="Clothing"/>
    <s v="Men"/>
    <s v="Shirts"/>
    <s v="Casual"/>
    <x v="4"/>
    <x v="1"/>
    <s v="white"/>
    <s v="O2. SOLID BROADCLOTH REG BD"/>
    <n v="89"/>
    <n v="1"/>
    <n v="89"/>
  </r>
  <r>
    <x v="8"/>
    <s v="ZZLGMR005-J0002C3F39"/>
    <s v="ZZLGMR005-J00"/>
    <s v="7325701585186"/>
    <s v="L"/>
    <s v="Clothing"/>
    <s v="Men"/>
    <s v="Shirts"/>
    <s v="Casual"/>
    <x v="4"/>
    <x v="1"/>
    <s v="Mottled pink"/>
    <s v="O2. SOLID BROADCLOTH REG BD"/>
    <n v="89"/>
    <n v="1"/>
    <n v="89"/>
  </r>
  <r>
    <x v="8"/>
    <s v="ZZLG97004-M00031CE44"/>
    <s v="ZZLG97004-M00"/>
    <s v="7325702005133"/>
    <s v="XL"/>
    <s v="Clothing"/>
    <s v="Men"/>
    <s v="Shirts"/>
    <s v="Casual"/>
    <x v="20"/>
    <x v="1"/>
    <s v="green"/>
    <s v="HEMD KARO"/>
    <n v="99.95"/>
    <n v="1"/>
    <n v="99.95"/>
  </r>
  <r>
    <x v="8"/>
    <s v="ZZLG97003-J00031CE26"/>
    <s v="ZZLG97003-J00"/>
    <s v="7325702006819"/>
    <s v="XL"/>
    <s v="Clothing"/>
    <s v="Men"/>
    <s v="Shirts"/>
    <s v="Casual"/>
    <x v="20"/>
    <x v="1"/>
    <s v="pink"/>
    <s v="HEMD STREIFEN"/>
    <n v="99.95"/>
    <n v="1"/>
    <n v="99.95"/>
  </r>
  <r>
    <x v="8"/>
    <s v="ZZLG97006-K00031CE5B"/>
    <s v="ZZLG97006-K00"/>
    <s v="7325702011165"/>
    <s v="L"/>
    <s v="Clothing"/>
    <s v="Men"/>
    <s v="Knitwear"/>
    <s v="V-Neck Jumpers"/>
    <x v="33"/>
    <x v="2"/>
    <s v="blue"/>
    <s v="BASIC LAMBSWOOL V-NECK"/>
    <n v="99.95"/>
    <n v="1"/>
    <n v="99.95"/>
  </r>
  <r>
    <x v="8"/>
    <s v="GA321U001-K110044000"/>
    <s v="GA321U001-K11"/>
    <s v="7325702317687"/>
    <s v="44"/>
    <s v="Clothing"/>
    <s v="Women"/>
    <s v="Outerwear"/>
    <s v="Coats"/>
    <x v="34"/>
    <x v="2"/>
    <s v="dark blue"/>
    <s v="G1. TP COOL TRAVEL TRENCHCOAT"/>
    <n v="299.95"/>
    <n v="1"/>
    <n v="299.95"/>
  </r>
  <r>
    <x v="8"/>
    <s v="GA321S009-J110420000"/>
    <s v="GA321S009-J11"/>
    <s v="7325702246253"/>
    <s v="42"/>
    <s v="Clothing"/>
    <s v="Women"/>
    <s v="Shorts"/>
    <s v="Shorts"/>
    <x v="0"/>
    <x v="0"/>
    <s v="pink"/>
    <s v="O2. LEAF PRINT SHORTS"/>
    <n v="129.94999999999999"/>
    <n v="1"/>
    <n v="129.94999999999999"/>
  </r>
  <r>
    <x v="8"/>
    <s v="GA321S009-J110380000"/>
    <s v="GA321S009-J11"/>
    <s v="7325702246239"/>
    <s v="38"/>
    <s v="Clothing"/>
    <s v="Women"/>
    <s v="Shorts"/>
    <s v="Shorts"/>
    <x v="0"/>
    <x v="0"/>
    <s v="pink"/>
    <s v="O2. LEAF PRINT SHORTS"/>
    <n v="129.94999999999999"/>
    <n v="1"/>
    <n v="129.94999999999999"/>
  </r>
  <r>
    <x v="8"/>
    <s v="GA321S008-A110420000"/>
    <s v="GA321S008-A11"/>
    <s v="7325702218892"/>
    <s v="42"/>
    <s v="Clothing"/>
    <s v="Women"/>
    <s v="Shorts"/>
    <s v="Shorts"/>
    <x v="0"/>
    <x v="0"/>
    <s v="off-white"/>
    <s v="O2. STRIPED LINEN SHORTS"/>
    <n v="119.95"/>
    <n v="1"/>
    <n v="119.95"/>
  </r>
  <r>
    <x v="8"/>
    <s v="GA321S008-A110400000"/>
    <s v="GA321S008-A11"/>
    <s v="7325702218885"/>
    <s v="40"/>
    <s v="Clothing"/>
    <s v="Women"/>
    <s v="Shorts"/>
    <s v="Shorts"/>
    <x v="0"/>
    <x v="0"/>
    <s v="off-white"/>
    <s v="O2. STRIPED LINEN SHORTS"/>
    <n v="119.95"/>
    <n v="1"/>
    <n v="119.95"/>
  </r>
  <r>
    <x v="8"/>
    <s v="GA321S008-A110380000"/>
    <s v="GA321S008-A11"/>
    <s v="7325702218878"/>
    <s v="38"/>
    <s v="Clothing"/>
    <s v="Women"/>
    <s v="Shorts"/>
    <s v="Shorts"/>
    <x v="0"/>
    <x v="0"/>
    <s v="off-white"/>
    <s v="O2. STRIPED LINEN SHORTS"/>
    <n v="119.95"/>
    <n v="1"/>
    <n v="119.95"/>
  </r>
  <r>
    <x v="8"/>
    <s v="GA321S008-A110360000"/>
    <s v="GA321S008-A11"/>
    <s v="7325702218861"/>
    <s v="36"/>
    <s v="Clothing"/>
    <s v="Women"/>
    <s v="Shorts"/>
    <s v="Shorts"/>
    <x v="0"/>
    <x v="0"/>
    <s v="off-white"/>
    <s v="O2. STRIPED LINEN SHORTS"/>
    <n v="119.95"/>
    <n v="1"/>
    <n v="119.95"/>
  </r>
  <r>
    <x v="8"/>
    <s v="GA321S007-L110400000"/>
    <s v="GA321S007-L11"/>
    <s v="7325702384665"/>
    <s v="40"/>
    <s v="Clothing"/>
    <s v="Women"/>
    <s v="Shorts"/>
    <s v="Shorts"/>
    <x v="0"/>
    <x v="0"/>
    <s v="turquoise"/>
    <s v="O1. CLASSIC CHINO SHORTS"/>
    <n v="79.95"/>
    <n v="1"/>
    <n v="79.95"/>
  </r>
  <r>
    <x v="8"/>
    <s v="GA321S007-L110360000"/>
    <s v="GA321S007-L11"/>
    <s v="7325702384641"/>
    <s v="36"/>
    <s v="Clothing"/>
    <s v="Women"/>
    <s v="Shorts"/>
    <s v="Shorts"/>
    <x v="0"/>
    <x v="0"/>
    <s v="turquoise"/>
    <s v="O1. CLASSIC CHINO SHORTS"/>
    <n v="79.95"/>
    <n v="1"/>
    <n v="79.95"/>
  </r>
  <r>
    <x v="8"/>
    <s v="GA321S007-L110340000"/>
    <s v="GA321S007-L11"/>
    <s v="7325702384634"/>
    <s v="34"/>
    <s v="Clothing"/>
    <s v="Women"/>
    <s v="Shorts"/>
    <s v="Shorts"/>
    <x v="0"/>
    <x v="0"/>
    <s v="turquoise"/>
    <s v="O1. CLASSIC CHINO SHORTS"/>
    <n v="79.95"/>
    <n v="1"/>
    <n v="79.95"/>
  </r>
  <r>
    <x v="8"/>
    <s v="GA321S007-K110440000"/>
    <s v="GA321S007-K11"/>
    <s v="7325702384764"/>
    <s v="44"/>
    <s v="Clothing"/>
    <s v="Women"/>
    <s v="Shorts"/>
    <s v="Shorts"/>
    <x v="0"/>
    <x v="0"/>
    <s v="dark blue"/>
    <s v="O1. CLASSIC CHINO SHORTS"/>
    <n v="79.95"/>
    <n v="1"/>
    <n v="79.95"/>
  </r>
  <r>
    <x v="8"/>
    <s v="GA321S007-K110360000"/>
    <s v="GA321S007-K11"/>
    <s v="7325702384726"/>
    <s v="36"/>
    <s v="Clothing"/>
    <s v="Women"/>
    <s v="Shorts"/>
    <s v="Shorts"/>
    <x v="0"/>
    <x v="0"/>
    <s v="dark blue"/>
    <s v="O1. CLASSIC CHINO SHORTS"/>
    <n v="79.95"/>
    <n v="1"/>
    <n v="79.95"/>
  </r>
  <r>
    <x v="8"/>
    <s v="GA321S007-B110440000"/>
    <s v="GA321S007-B11"/>
    <s v="7325702384603"/>
    <s v="44"/>
    <s v="Clothing"/>
    <s v="Women"/>
    <s v="Shorts"/>
    <s v="Shorts"/>
    <x v="0"/>
    <x v="0"/>
    <s v="beige"/>
    <s v="O1. CLASSIC CHINO SHORTS"/>
    <n v="79.95"/>
    <n v="1"/>
    <n v="79.95"/>
  </r>
  <r>
    <x v="8"/>
    <s v="GA321S007-B110380000"/>
    <s v="GA321S007-B11"/>
    <s v="7325702384573"/>
    <s v="38"/>
    <s v="Clothing"/>
    <s v="Women"/>
    <s v="Shorts"/>
    <s v="Shorts"/>
    <x v="0"/>
    <x v="0"/>
    <s v="beige"/>
    <s v="O1. CLASSIC CHINO SHORTS"/>
    <n v="79.95"/>
    <n v="1"/>
    <n v="79.95"/>
  </r>
  <r>
    <x v="8"/>
    <s v="GA321S007-B110360000"/>
    <s v="GA321S007-B11"/>
    <s v="7325702384566"/>
    <s v="36"/>
    <s v="Clothing"/>
    <s v="Women"/>
    <s v="Shorts"/>
    <s v="Shorts"/>
    <x v="0"/>
    <x v="0"/>
    <s v="beige"/>
    <s v="O1. CLASSIC CHINO SHORTS"/>
    <n v="79.95"/>
    <n v="1"/>
    <n v="79.95"/>
  </r>
  <r>
    <x v="8"/>
    <s v="GA321S004-T110400000"/>
    <s v="GA321S004-T11"/>
    <s v="7325700637169"/>
    <s v="40"/>
    <s v="Clothing"/>
    <s v="Women"/>
    <s v="Shorts"/>
    <s v="Shorts"/>
    <x v="0"/>
    <x v="0"/>
    <s v="multicoloured"/>
    <s v="GC. FLORIDA PRINTED CHINO SHORTS"/>
    <n v="179.95"/>
    <n v="1"/>
    <n v="179.95"/>
  </r>
  <r>
    <x v="8"/>
    <s v="GA321I03U-A11000L000"/>
    <s v="GA321I03U-A11"/>
    <s v="7325702522883"/>
    <s v="L"/>
    <s v="Clothing"/>
    <s v="Women"/>
    <s v="Knitwear"/>
    <s v="Crew Neck Jumpers"/>
    <x v="26"/>
    <x v="2"/>
    <s v="off-white"/>
    <s v="SUPERFINE LAMBSWOOL CREW"/>
    <n v="99.95"/>
    <n v="1"/>
    <n v="99.95"/>
  </r>
  <r>
    <x v="8"/>
    <s v="GA321I02Q-M12000L000"/>
    <s v="GA321I02Q-M12"/>
    <s v="7325701300963"/>
    <s v="L"/>
    <s v="Clothing"/>
    <s v="Women"/>
    <s v="Knitwear"/>
    <s v="Crew Neck Jumpers"/>
    <x v="33"/>
    <x v="2"/>
    <s v="green"/>
    <s v="extrafine lambswool v-neck"/>
    <n v="99.95"/>
    <n v="1"/>
    <n v="99.95"/>
  </r>
  <r>
    <x v="8"/>
    <s v="GA321I02Q-K14000M000"/>
    <s v="GA321I02Q-K14"/>
    <s v="7325701987867"/>
    <s v="M"/>
    <s v="Clothing"/>
    <s v="Women"/>
    <s v="Knitwear"/>
    <s v="Crew Neck Jumpers"/>
    <x v="33"/>
    <x v="2"/>
    <s v="light blue"/>
    <s v="extrafine lambswool v-neck"/>
    <n v="99.95"/>
    <n v="1"/>
    <n v="99.95"/>
  </r>
  <r>
    <x v="8"/>
    <s v="GA321I01O-K18000M000"/>
    <s v="GA321I01O-K18"/>
    <s v="7325701226164"/>
    <s v="M"/>
    <s v="Clothing"/>
    <s v="Women"/>
    <s v="Knitwear"/>
    <s v="Crew Neck Jumpers"/>
    <x v="33"/>
    <x v="2"/>
    <s v="blue"/>
    <s v="STRETCH COTTON CABLE CREW"/>
    <n v="149.94999999999999"/>
    <n v="1"/>
    <n v="149.94999999999999"/>
  </r>
  <r>
    <x v="8"/>
    <s v="GA321I01O-K18000L000"/>
    <s v="GA321I01O-K18"/>
    <s v="7325701226171"/>
    <s v="L"/>
    <s v="Clothing"/>
    <s v="Women"/>
    <s v="Knitwear"/>
    <s v="Crew Neck Jumpers"/>
    <x v="33"/>
    <x v="2"/>
    <s v="blue"/>
    <s v="STRETCH COTTON CABLE CREW"/>
    <n v="149.94999999999999"/>
    <n v="1"/>
    <n v="149.94999999999999"/>
  </r>
  <r>
    <x v="8"/>
    <s v="GA321I01O-B1200XL000"/>
    <s v="GA321I01O-B12"/>
    <s v="7325700140270"/>
    <s v="XL"/>
    <s v="Clothing"/>
    <s v="Women"/>
    <s v="Knitwear"/>
    <s v="Crew Neck Jumpers"/>
    <x v="33"/>
    <x v="2"/>
    <s v="Mottled beige"/>
    <s v="STRETCH COTTON CABLE CREW"/>
    <n v="169.95"/>
    <n v="1"/>
    <n v="169.95"/>
  </r>
  <r>
    <x v="8"/>
    <s v="GA321I01O-B12000L000"/>
    <s v="GA321I01O-B12"/>
    <s v="7325700140263"/>
    <s v="L"/>
    <s v="Clothing"/>
    <s v="Women"/>
    <s v="Knitwear"/>
    <s v="Crew Neck Jumpers"/>
    <x v="33"/>
    <x v="2"/>
    <s v="Mottled beige"/>
    <s v="STRETCH COTTON CABLE CREW"/>
    <n v="169.95"/>
    <n v="1"/>
    <n v="169.95"/>
  </r>
  <r>
    <x v="8"/>
    <s v="GA321E058-K11000S000"/>
    <s v="GA321E058-K11"/>
    <s v="7325702156828"/>
    <s v="S"/>
    <s v="Clothing"/>
    <s v="Women"/>
    <s v="Blouses / Woven Tops"/>
    <s v="Tops"/>
    <x v="28"/>
    <x v="1"/>
    <s v="light blue"/>
    <s v="R1. TWILL SHIRT KNOT TOP"/>
    <n v="89.95"/>
    <n v="1"/>
    <n v="89.95"/>
  </r>
  <r>
    <x v="8"/>
    <s v="GA321E055-K110400000"/>
    <s v="GA321E055-K11"/>
    <s v="7325702189420"/>
    <s v="40"/>
    <s v="Clothing"/>
    <s v="Women"/>
    <s v="Blouses / Woven Tops"/>
    <s v="Tunics"/>
    <x v="3"/>
    <x v="0"/>
    <s v="light blue"/>
    <s v="O2. STRIPED RUFFLED SLEEVE BLOUSE"/>
    <n v="99.99"/>
    <n v="1"/>
    <n v="99.99"/>
  </r>
  <r>
    <x v="8"/>
    <s v="GA321E055-K110340000"/>
    <s v="GA321E055-K11"/>
    <s v="7325702189390"/>
    <s v="34"/>
    <s v="Clothing"/>
    <s v="Women"/>
    <s v="Blouses / Woven Tops"/>
    <s v="Tunics"/>
    <x v="3"/>
    <x v="0"/>
    <s v="light blue"/>
    <s v="O2. STRIPED RUFFLED SLEEVE BLOUSE"/>
    <n v="99.99"/>
    <n v="1"/>
    <n v="99.99"/>
  </r>
  <r>
    <x v="8"/>
    <s v="GA321D03B-A11000M000"/>
    <s v="GA321D03B-A11"/>
    <s v="7325702220895"/>
    <s v="M"/>
    <s v="Clothing"/>
    <s v="Women"/>
    <s v="Jersey"/>
    <s v="Short Sleeves"/>
    <x v="4"/>
    <x v="1"/>
    <s v="off-white"/>
    <s v="O1. SUNBLEACHED SS T-SHIRT"/>
    <n v="49.99"/>
    <n v="1"/>
    <n v="49.99"/>
  </r>
  <r>
    <x v="8"/>
    <s v="GA321D038-D11000M000"/>
    <s v="GA321D038-D11"/>
    <s v="7325701420708"/>
    <s v="M"/>
    <s v="Clothing"/>
    <s v="Women"/>
    <s v="Jersey"/>
    <s v="Short Sleeves"/>
    <x v="4"/>
    <x v="1"/>
    <s v="silver"/>
    <s v="O1. COTT/ELA C-NECK SS T-SHIRT"/>
    <n v="39.950000000000003"/>
    <n v="1"/>
    <n v="39.950000000000003"/>
  </r>
  <r>
    <x v="8"/>
    <s v="GA321D034-B110XXL000"/>
    <s v="GA321D034-B11"/>
    <s v="7325702176918"/>
    <s v="XXL"/>
    <s v="Clothing"/>
    <s v="Women"/>
    <s v="Jersey"/>
    <s v="Short Sleeves"/>
    <x v="4"/>
    <x v="1"/>
    <s v="beige"/>
    <s v="O1. THE SUMMER LOGO SS T-SHIRT"/>
    <n v="39.950000000000003"/>
    <n v="1"/>
    <n v="39.950000000000003"/>
  </r>
  <r>
    <x v="8"/>
    <s v="GA321D034-A110XXL000"/>
    <s v="GA321D034-A11"/>
    <s v="7325702176857"/>
    <s v="XXL"/>
    <s v="Clothing"/>
    <s v="Women"/>
    <s v="Jersey"/>
    <s v="Short Sleeves"/>
    <x v="4"/>
    <x v="1"/>
    <s v="off-white"/>
    <s v="O1. THE SUMMER LOGO SS T-SHIRT"/>
    <n v="39.99"/>
    <n v="1"/>
    <n v="39.99"/>
  </r>
  <r>
    <x v="8"/>
    <s v="GA321D02D-Q12000M000"/>
    <s v="GA321D02D-Q12"/>
    <s v="7325701966183"/>
    <s v="M"/>
    <s v="Clothing"/>
    <s v="Women"/>
    <s v="Jersey"/>
    <s v="Long Sleeves"/>
    <x v="20"/>
    <x v="0"/>
    <s v="anthracite"/>
    <s v="GANT LOGO T-SHIRT LS"/>
    <n v="49.95"/>
    <n v="1"/>
    <n v="49.95"/>
  </r>
  <r>
    <x v="8"/>
    <s v="GA321D02D-Q12000L000"/>
    <s v="GA321D02D-Q12"/>
    <s v="7325701966190"/>
    <s v="L"/>
    <s v="Clothing"/>
    <s v="Women"/>
    <s v="Jersey"/>
    <s v="Long Sleeves"/>
    <x v="20"/>
    <x v="0"/>
    <s v="anthracite"/>
    <s v="GANT LOGO T-SHIRT LS"/>
    <n v="49.95"/>
    <n v="1"/>
    <n v="49.95"/>
  </r>
  <r>
    <x v="8"/>
    <s v="GA321D02D-D1100XL000"/>
    <s v="GA321D02D-D11"/>
    <s v="7325701185058"/>
    <s v="XL"/>
    <s v="Clothing"/>
    <s v="Women"/>
    <s v="Jersey"/>
    <s v="Long Sleeves"/>
    <x v="20"/>
    <x v="0"/>
    <s v="grey"/>
    <s v="GANT LOGO T-SHIRT LS"/>
    <n v="49.95"/>
    <n v="1"/>
    <n v="49.95"/>
  </r>
  <r>
    <x v="8"/>
    <s v="GA321D02D-D11000S000"/>
    <s v="GA321D02D-D11"/>
    <s v="7325701185027"/>
    <s v="S"/>
    <s v="Clothing"/>
    <s v="Women"/>
    <s v="Jersey"/>
    <s v="Long Sleeves"/>
    <x v="20"/>
    <x v="0"/>
    <s v="grey"/>
    <s v="GANT LOGO T-SHIRT LS"/>
    <n v="49.95"/>
    <n v="1"/>
    <n v="49.95"/>
  </r>
  <r>
    <x v="8"/>
    <s v="GA321D02D-D11000M000"/>
    <s v="GA321D02D-D11"/>
    <s v="7325701185034"/>
    <s v="M"/>
    <s v="Clothing"/>
    <s v="Women"/>
    <s v="Jersey"/>
    <s v="Long Sleeves"/>
    <x v="20"/>
    <x v="0"/>
    <s v="grey"/>
    <s v="GANT LOGO T-SHIRT LS"/>
    <n v="49.95"/>
    <n v="1"/>
    <n v="49.95"/>
  </r>
  <r>
    <x v="8"/>
    <s v="GA321D026-K12000M000"/>
    <s v="GA321D026-K12"/>
    <s v="7325700663892"/>
    <s v="M"/>
    <s v="Clothing"/>
    <s v="Women"/>
    <s v="Jersey"/>
    <s v="Short Sleeves"/>
    <x v="4"/>
    <x v="1"/>
    <s v="dark blue"/>
    <s v="THE ORIGINAL PIQUE"/>
    <n v="69.95"/>
    <n v="1"/>
    <n v="69.95"/>
  </r>
  <r>
    <x v="8"/>
    <s v="GA321D021-T110XXL000"/>
    <s v="GA321D021-T11"/>
    <s v="7325702161211"/>
    <s v="XXL"/>
    <s v="Clothing"/>
    <s v="Women"/>
    <s v="Jersey"/>
    <s v="Short Sleeves"/>
    <x v="4"/>
    <x v="1"/>
    <s v="Mottled pink"/>
    <s v="THE SUMMER PIQUE"/>
    <n v="69.989999999999995"/>
    <n v="1"/>
    <n v="69.989999999999995"/>
  </r>
  <r>
    <x v="8"/>
    <s v="GA321C038-K1100XL000"/>
    <s v="GA321C038-K11"/>
    <s v="7325702226460"/>
    <s v="XL"/>
    <s v="Clothing"/>
    <s v="Women"/>
    <s v="Dresses"/>
    <s v="Casual"/>
    <x v="16"/>
    <x v="0"/>
    <s v="dark blue"/>
    <s v="O1. GANT HOODIE DRESS"/>
    <n v="129.99"/>
    <n v="1"/>
    <n v="129.99"/>
  </r>
  <r>
    <x v="8"/>
    <s v="GA321C038-D1100XS000"/>
    <s v="GA321C038-D11"/>
    <s v="7325702226354"/>
    <s v="XS"/>
    <s v="Clothing"/>
    <s v="Women"/>
    <s v="Dresses"/>
    <s v="Casual"/>
    <x v="16"/>
    <x v="0"/>
    <s v="silver"/>
    <s v="O1. GANT HOODIE DRESS"/>
    <n v="129.94999999999999"/>
    <n v="1"/>
    <n v="129.94999999999999"/>
  </r>
  <r>
    <x v="8"/>
    <s v="GA321C030-C11000S000"/>
    <s v="GA321C030-C11"/>
    <s v="7325702059907"/>
    <s v="S"/>
    <s v="Clothing"/>
    <s v="Women"/>
    <s v="Dresses"/>
    <s v="Casual"/>
    <x v="16"/>
    <x v="0"/>
    <s v="grey"/>
    <s v="OP2. SOLID PIQUE DRESS"/>
    <n v="129.94999999999999"/>
    <n v="1"/>
    <n v="129.94999999999999"/>
  </r>
  <r>
    <x v="8"/>
    <s v="GA321C02V-A110XXL000"/>
    <s v="GA321C02V-A11"/>
    <s v="7325701405798"/>
    <s v="XXL"/>
    <s v="Clothing"/>
    <s v="Women"/>
    <s v="Dresses"/>
    <s v="Casual"/>
    <x v="35"/>
    <x v="0"/>
    <s v="white"/>
    <s v="THE ORIGINAL PIQUE SS DRESS"/>
    <n v="119.99"/>
    <n v="1"/>
    <n v="119.99"/>
  </r>
  <r>
    <x v="8"/>
    <s v="GA321C02V-A1100XS000"/>
    <s v="GA321C02V-A11"/>
    <s v="7325701405491"/>
    <s v="XS"/>
    <s v="Clothing"/>
    <s v="Women"/>
    <s v="Dresses"/>
    <s v="Casual"/>
    <x v="35"/>
    <x v="0"/>
    <s v="white"/>
    <s v="THE ORIGINAL PIQUE SS DRESS"/>
    <n v="119.99"/>
    <n v="1"/>
    <n v="119.99"/>
  </r>
  <r>
    <x v="8"/>
    <s v="GA321C02V-A1100XL000"/>
    <s v="GA321C02V-A11"/>
    <s v="7325701405538"/>
    <s v="XL"/>
    <s v="Clothing"/>
    <s v="Women"/>
    <s v="Dresses"/>
    <s v="Casual"/>
    <x v="35"/>
    <x v="0"/>
    <s v="white"/>
    <s v="THE ORIGINAL PIQUE SS DRESS"/>
    <n v="119.99"/>
    <n v="1"/>
    <n v="119.99"/>
  </r>
  <r>
    <x v="8"/>
    <s v="GA321C02V-A11000S000"/>
    <s v="GA321C02V-A11"/>
    <s v="7325701405507"/>
    <s v="S"/>
    <s v="Clothing"/>
    <s v="Women"/>
    <s v="Dresses"/>
    <s v="Casual"/>
    <x v="35"/>
    <x v="0"/>
    <s v="white"/>
    <s v="THE ORIGINAL PIQUE SS DRESS"/>
    <n v="119.99"/>
    <n v="1"/>
    <n v="119.99"/>
  </r>
  <r>
    <x v="8"/>
    <s v="GA321C02V-A11000M000"/>
    <s v="GA321C02V-A11"/>
    <s v="7325701405514"/>
    <s v="M"/>
    <s v="Clothing"/>
    <s v="Women"/>
    <s v="Dresses"/>
    <s v="Casual"/>
    <x v="35"/>
    <x v="0"/>
    <s v="white"/>
    <s v="THE ORIGINAL PIQUE SS DRESS"/>
    <n v="119.99"/>
    <n v="1"/>
    <n v="119.99"/>
  </r>
  <r>
    <x v="8"/>
    <s v="GA321C02V-A11000L000"/>
    <s v="GA321C02V-A11"/>
    <s v="7325701405521"/>
    <s v="L"/>
    <s v="Clothing"/>
    <s v="Women"/>
    <s v="Dresses"/>
    <s v="Casual"/>
    <x v="35"/>
    <x v="0"/>
    <s v="white"/>
    <s v="THE ORIGINAL PIQUE SS DRESS"/>
    <n v="119.99"/>
    <n v="1"/>
    <n v="119.99"/>
  </r>
  <r>
    <x v="8"/>
    <s v="GA321B019-K110440000"/>
    <s v="GA321B019-K11"/>
    <s v="7325701357004"/>
    <s v="44"/>
    <s v="Clothing"/>
    <s v="Women"/>
    <s v="Skirts"/>
    <s v="Mini Skirts"/>
    <x v="7"/>
    <x v="1"/>
    <s v="blue"/>
    <s v="CLASSIC DENIM SKIRT"/>
    <n v="129.94999999999999"/>
    <n v="1"/>
    <n v="129.94999999999999"/>
  </r>
  <r>
    <x v="8"/>
    <s v="GA321A013-K110040000"/>
    <s v="GA321A013-K11"/>
    <s v="7325702390314"/>
    <s v="40"/>
    <s v="Clothing"/>
    <s v="Women"/>
    <s v="Trousers"/>
    <s v="Chinos"/>
    <x v="9"/>
    <x v="0"/>
    <s v="dark blue"/>
    <s v="CLASSIC CROPPED CHINO"/>
    <n v="99.99"/>
    <n v="1"/>
    <n v="99.99"/>
  </r>
  <r>
    <x v="8"/>
    <s v="GA321A013-K110038000"/>
    <s v="GA321A013-K11"/>
    <s v="7325702390307"/>
    <s v="38"/>
    <s v="Clothing"/>
    <s v="Women"/>
    <s v="Trousers"/>
    <s v="Chinos"/>
    <x v="9"/>
    <x v="0"/>
    <s v="dark blue"/>
    <s v="CLASSIC CROPPED CHINO"/>
    <n v="99.99"/>
    <n v="1"/>
    <n v="99.99"/>
  </r>
  <r>
    <x v="9"/>
    <s v="GU122G04A-K110030032"/>
    <s v="GU122G04A-K11"/>
    <s v="7613359254036"/>
    <s v="30x32"/>
    <s v="Clothing"/>
    <s v="Men"/>
    <s v="Jeans"/>
    <s v="Slim Fit"/>
    <x v="21"/>
    <x v="0"/>
    <s v="blue denim"/>
    <s v="SLIM STRAIGHT VERMONT"/>
    <n v="79.95"/>
    <n v="1"/>
    <n v="79.95"/>
  </r>
  <r>
    <x v="9"/>
    <s v="GU121U000-Q11000M000"/>
    <s v="GU121U000-Q11"/>
    <s v="7613366470344"/>
    <s v="M"/>
    <s v="Clothing"/>
    <s v="Women"/>
    <s v="Outerwear"/>
    <s v="Jackets"/>
    <x v="36"/>
    <x v="2"/>
    <s v="black"/>
    <s v="VONA JACKET"/>
    <n v="149.94999999999999"/>
    <n v="1"/>
    <n v="149.94999999999999"/>
  </r>
  <r>
    <x v="9"/>
    <s v="GU121N088-K110024029"/>
    <s v="GU121N088-K11"/>
    <s v="7613366457635"/>
    <s v="24x29"/>
    <s v="Clothing"/>
    <s v="Women"/>
    <s v="Jeans"/>
    <s v="Skinny"/>
    <x v="22"/>
    <x v="0"/>
    <s v="black"/>
    <s v="LEONOR"/>
    <n v="129.94999999999999"/>
    <n v="1"/>
    <n v="129.94999999999999"/>
  </r>
  <r>
    <x v="9"/>
    <s v="GU121N06Z-K110024034"/>
    <s v="GU121N06Z-K11"/>
    <s v="7613359945293"/>
    <s v="24x34"/>
    <s v="Clothing"/>
    <s v="Women"/>
    <s v="Jeans"/>
    <s v="Skinny"/>
    <x v="22"/>
    <x v="0"/>
    <s v="light blue"/>
    <s v="STARLET"/>
    <n v="139.94999999999999"/>
    <n v="1"/>
    <n v="139.94999999999999"/>
  </r>
  <r>
    <x v="9"/>
    <s v="GU121N06J-Q110025032"/>
    <s v="GU121N06J-Q11"/>
    <s v="7613359406381"/>
    <s v="25x32"/>
    <s v="Clothing"/>
    <s v="Women"/>
    <s v="Jeans"/>
    <s v="Jeggings"/>
    <x v="37"/>
    <x v="0"/>
    <s v="black denim"/>
    <s v="CURVE X HIGH"/>
    <n v="99.95"/>
    <n v="1"/>
    <n v="99.95"/>
  </r>
  <r>
    <x v="9"/>
    <s v="GU121I090-Q1100XS000"/>
    <s v="GU121I090-Q11"/>
    <s v="7613366475974"/>
    <s v="XS"/>
    <s v="Clothing"/>
    <s v="Women"/>
    <s v="Knitwear"/>
    <s v="Crew Neck Jumpers"/>
    <x v="33"/>
    <x v="2"/>
    <s v="black"/>
    <s v="LS RN CLARA SWTR"/>
    <n v="79.95"/>
    <n v="1"/>
    <n v="79.95"/>
  </r>
  <r>
    <x v="9"/>
    <s v="GU121C076-G1100XS000"/>
    <s v="GU121C076-G11"/>
    <s v="7613351678786"/>
    <s v="XS"/>
    <s v="Clothing"/>
    <s v="Women"/>
    <s v="Dresses"/>
    <s v="Going out"/>
    <x v="5"/>
    <x v="0"/>
    <s v="red"/>
    <s v="JEANETTE DRESS"/>
    <n v="99.95"/>
    <n v="1"/>
    <n v="99.95"/>
  </r>
  <r>
    <x v="9"/>
    <s v="GU121A082-Q1100XS000"/>
    <s v="GU121A082-Q11"/>
    <s v="7613359292854"/>
    <s v="XS"/>
    <s v="Clothing"/>
    <s v="Women"/>
    <s v="Trousers"/>
    <s v="Leggings"/>
    <x v="10"/>
    <x v="0"/>
    <s v="black"/>
    <s v="ZIPPED LEGGINGS"/>
    <n v="69.95"/>
    <n v="1"/>
    <n v="69.95"/>
  </r>
  <r>
    <x v="9"/>
    <s v="GU121A07C-Q1100XS000"/>
    <s v="GU121A07C-Q11"/>
    <s v="7613351237600"/>
    <s v="XS"/>
    <s v="Clothing"/>
    <s v="Women"/>
    <s v="Jumpsuits"/>
    <s v="Jumpsuits"/>
    <x v="38"/>
    <x v="0"/>
    <s v="black"/>
    <s v="LEAH OVERALL"/>
    <n v="129.94999999999999"/>
    <n v="1"/>
    <n v="129.94999999999999"/>
  </r>
  <r>
    <x v="10"/>
    <s v="HI122A03C-9520028032"/>
    <s v="HI122A03C-952"/>
    <s v="8718497006505"/>
    <s v="28x32"/>
    <s v="Clothing"/>
    <s v="Men"/>
    <s v="Jeans"/>
    <s v="Straight Leg"/>
    <x v="21"/>
    <x v="0"/>
    <s v="blue denim"/>
    <s v="Scanton OLC"/>
    <n v="99.95"/>
    <n v="1"/>
    <n v="99.95"/>
  </r>
  <r>
    <x v="10"/>
    <s v="HI122A048-K000028032"/>
    <s v="HI122A048-K00"/>
    <s v="8718497009711"/>
    <s v="28x32"/>
    <s v="Clothing"/>
    <s v="Men"/>
    <s v="Jeans"/>
    <s v="Jeans"/>
    <x v="39"/>
    <x v="0"/>
    <s v="light blue"/>
    <s v="Wilson LAU"/>
    <n v="99.95"/>
    <n v="1"/>
    <n v="99.95"/>
  </r>
  <r>
    <x v="10"/>
    <s v="HI122A048-K000029034"/>
    <s v="HI122A048-K00"/>
    <s v="8718497009742"/>
    <s v="29x34"/>
    <s v="Clothing"/>
    <s v="Men"/>
    <s v="Jeans"/>
    <s v="Jeans"/>
    <x v="39"/>
    <x v="0"/>
    <s v="light blue"/>
    <s v="Wilson LAU"/>
    <n v="99.95"/>
    <n v="1"/>
    <n v="99.95"/>
  </r>
  <r>
    <x v="10"/>
    <s v="HI122G02H-K110029032"/>
    <s v="HI122G02H-K11"/>
    <s v="8718497060262"/>
    <s v="29x32"/>
    <s v="Clothing"/>
    <s v="Men"/>
    <s v="Jeans"/>
    <s v="Jeans"/>
    <x v="39"/>
    <x v="0"/>
    <s v="dark blue"/>
    <s v="Sidney LAMST"/>
    <n v="99.95"/>
    <n v="1"/>
    <n v="99.95"/>
  </r>
  <r>
    <x v="10"/>
    <s v="HI122A03P-9560032030"/>
    <s v="HI122A03P-956"/>
    <s v="8718661407053"/>
    <s v="32x30"/>
    <s v="Clothing"/>
    <s v="Men"/>
    <s v="Jeans"/>
    <s v="Jeans"/>
    <x v="39"/>
    <x v="0"/>
    <s v="grey denim"/>
    <s v="Ryan DXG                           "/>
    <n v="119.95"/>
    <n v="1"/>
    <n v="119.95"/>
  </r>
  <r>
    <x v="10"/>
    <s v="HI122A03P-9560028032"/>
    <s v="HI122A03P-956"/>
    <s v="8718661407183"/>
    <s v="28x32"/>
    <s v="Clothing"/>
    <s v="Men"/>
    <s v="Jeans"/>
    <s v="Jeans"/>
    <x v="39"/>
    <x v="0"/>
    <s v="grey denim"/>
    <s v="Ryan DXG                           "/>
    <n v="119.95"/>
    <n v="1"/>
    <n v="119.95"/>
  </r>
  <r>
    <x v="10"/>
    <s v="HI122A03P-9560030034"/>
    <s v="HI122A03P-956"/>
    <s v="8718661407275"/>
    <s v="30x34"/>
    <s v="Clothing"/>
    <s v="Men"/>
    <s v="Jeans"/>
    <s v="Jeans"/>
    <x v="39"/>
    <x v="0"/>
    <s v="grey denim"/>
    <s v="Ryan DXG                           "/>
    <n v="119.95"/>
    <n v="1"/>
    <n v="119.95"/>
  </r>
  <r>
    <x v="10"/>
    <s v="HI122A03P-9560034030"/>
    <s v="HI122A03P-956"/>
    <s v="8718661407459"/>
    <s v="34x30"/>
    <s v="Clothing"/>
    <s v="Men"/>
    <s v="Jeans"/>
    <s v="Jeans"/>
    <x v="39"/>
    <x v="0"/>
    <s v="grey denim"/>
    <s v="Ryan DXG                           "/>
    <n v="119.95"/>
    <n v="1"/>
    <n v="119.95"/>
  </r>
  <r>
    <x v="10"/>
    <s v="ZZLBJH023-K000209347"/>
    <s v="ZZLBJH023-K00"/>
    <s v="8718768820748"/>
    <s v="29x34"/>
    <s v="Clothing"/>
    <s v="Men"/>
    <s v="Jeans"/>
    <s v="Straight Leg"/>
    <x v="21"/>
    <x v="0"/>
    <s v="Mottled blue"/>
    <s v="Ryan PEB"/>
    <n v="119"/>
    <n v="1"/>
    <n v="119"/>
  </r>
  <r>
    <x v="10"/>
    <s v="HI122G050-Q110028032"/>
    <s v="HI122G050-Q11"/>
    <s v="8718939054439"/>
    <s v="28x32"/>
    <s v="Clothing"/>
    <s v="Men"/>
    <s v="Jeans"/>
    <s v="Skinny"/>
    <x v="40"/>
    <x v="0"/>
    <s v="black"/>
    <s v="Skinny Sidney BLCO"/>
    <n v="99.95"/>
    <n v="1"/>
    <n v="99.95"/>
  </r>
  <r>
    <x v="10"/>
    <s v="HI122G037-Q110028032"/>
    <s v="HI122G037-Q11"/>
    <s v="8718939557213"/>
    <s v="28x32"/>
    <s v="Clothing"/>
    <s v="Men"/>
    <s v="Jeans"/>
    <s v="Skinny"/>
    <x v="40"/>
    <x v="0"/>
    <s v="black denim"/>
    <s v="Skinny Sidney BRABST"/>
    <n v="99.95"/>
    <n v="1"/>
    <n v="99.95"/>
  </r>
  <r>
    <x v="10"/>
    <s v="HI122G039-K110028030"/>
    <s v="HI122G039-K11"/>
    <s v="8718939560190"/>
    <s v="28x30"/>
    <s v="Clothing"/>
    <s v="Men"/>
    <s v="Jeans"/>
    <s v="Skinny"/>
    <x v="40"/>
    <x v="0"/>
    <s v="blue denim"/>
    <s v="Skinny Sidney MIDC"/>
    <n v="99.95"/>
    <n v="1"/>
    <n v="99.95"/>
  </r>
  <r>
    <x v="10"/>
    <s v="HI122G039-K110028032"/>
    <s v="HI122G039-K11"/>
    <s v="8718939560220"/>
    <s v="28x32"/>
    <s v="Clothing"/>
    <s v="Men"/>
    <s v="Jeans"/>
    <s v="Skinny"/>
    <x v="40"/>
    <x v="0"/>
    <s v="blue denim"/>
    <s v="Skinny Sidney MIDC"/>
    <n v="99.95"/>
    <n v="1"/>
    <n v="99.95"/>
  </r>
  <r>
    <x v="10"/>
    <s v="HI122G053-K110029032"/>
    <s v="HI122G053-K11"/>
    <s v="8718939569506"/>
    <s v="29x32"/>
    <s v="Clothing"/>
    <s v="Men"/>
    <s v="Jeans"/>
    <s v="Slim Fit"/>
    <x v="21"/>
    <x v="0"/>
    <s v="blue denim"/>
    <s v="Slim Scanton MIDC"/>
    <n v="99.95"/>
    <n v="1"/>
    <n v="99.95"/>
  </r>
  <r>
    <x v="10"/>
    <s v="HI122G053-K110028032"/>
    <s v="HI122G053-K11"/>
    <s v="8718939569827"/>
    <s v="28x32"/>
    <s v="Clothing"/>
    <s v="Men"/>
    <s v="Jeans"/>
    <s v="Slim Fit"/>
    <x v="21"/>
    <x v="0"/>
    <s v="blue denim"/>
    <s v="Slim Scanton MIDC"/>
    <n v="99.95"/>
    <n v="1"/>
    <n v="99.95"/>
  </r>
  <r>
    <x v="10"/>
    <s v="HI122G03C-K110028030"/>
    <s v="HI122G03C-K11"/>
    <s v="8718939570656"/>
    <s v="28x30"/>
    <s v="Clothing"/>
    <s v="Men"/>
    <s v="Jeans"/>
    <s v="Slim Fit"/>
    <x v="21"/>
    <x v="0"/>
    <s v="blue denim"/>
    <s v="Slim Scanton PEB"/>
    <n v="119.95"/>
    <n v="1"/>
    <n v="119.95"/>
  </r>
  <r>
    <x v="10"/>
    <s v="HI122G055-C110028030"/>
    <s v="HI122G055-C11"/>
    <s v="8718939573503"/>
    <s v="28x30"/>
    <s v="Clothing"/>
    <s v="Men"/>
    <s v="Jeans"/>
    <s v="Slim Fit"/>
    <x v="40"/>
    <x v="0"/>
    <s v="dark gray"/>
    <s v="Slim Scanton GRCO"/>
    <n v="119.95"/>
    <n v="1"/>
    <n v="119.95"/>
  </r>
  <r>
    <x v="10"/>
    <s v="HI122G056-Q110029032"/>
    <s v="HI122G056-Q11"/>
    <s v="8718939575828"/>
    <s v="29x32"/>
    <s v="Clothing"/>
    <s v="Men"/>
    <s v="Jeans"/>
    <s v="Straight Leg"/>
    <x v="40"/>
    <x v="0"/>
    <s v="black"/>
    <s v="Original straight Ryan BLCO"/>
    <n v="99.95"/>
    <n v="1"/>
    <n v="99.95"/>
  </r>
  <r>
    <x v="10"/>
    <s v="HI121S00Z-K110025000"/>
    <s v="HI121S00Z-K11"/>
    <s v="8719255246973"/>
    <s v="25"/>
    <s v="Clothing"/>
    <s v="Women"/>
    <s v="Shorts"/>
    <s v="Denim Shorts"/>
    <x v="1"/>
    <x v="1"/>
    <s v="light blue"/>
    <s v=" THDW DENIM SHORTS 17"/>
    <n v="89.95"/>
    <n v="1"/>
    <n v="89.95"/>
  </r>
  <r>
    <x v="10"/>
    <s v="HI121R005-Q1200XS000"/>
    <s v="HI121R005-Q12"/>
    <s v="8719256402866"/>
    <s v="XS"/>
    <s v="Clothing"/>
    <s v="Women"/>
    <s v="Outerwear"/>
    <s v="Down"/>
    <x v="41"/>
    <x v="2"/>
    <s v="dark blue"/>
    <s v="THDW BASIC DOWN COAT 3"/>
    <n v="249.95"/>
    <n v="1"/>
    <n v="249.95"/>
  </r>
  <r>
    <x v="10"/>
    <s v="HI121R005-Q1100XS000"/>
    <s v="HI121R005-Q11"/>
    <s v="8719111878898"/>
    <s v="XS"/>
    <s v="Clothing"/>
    <s v="Women"/>
    <s v="Outerwear"/>
    <s v="Down"/>
    <x v="41"/>
    <x v="2"/>
    <s v="black"/>
    <s v="THDW BASIC DOWN COAT 3"/>
    <n v="249.95"/>
    <n v="1"/>
    <n v="249.95"/>
  </r>
  <r>
    <x v="10"/>
    <s v="HI121R005-K1200XS000"/>
    <s v="HI121R005-K12"/>
    <s v="8719256402729"/>
    <s v="XS"/>
    <s v="Clothing"/>
    <s v="Women"/>
    <s v="Outerwear"/>
    <s v="Down"/>
    <x v="41"/>
    <x v="2"/>
    <s v="dark blue"/>
    <s v="THDW BASIC DOWN COAT 3"/>
    <n v="249.95"/>
    <n v="1"/>
    <n v="249.95"/>
  </r>
  <r>
    <x v="10"/>
    <s v="HI121Q00J-Q1100XS000"/>
    <s v="HI121Q00J-Q11"/>
    <s v="8719256560771"/>
    <s v="XS"/>
    <s v="Clothing"/>
    <s v="Women"/>
    <s v="Outerwear"/>
    <s v="Down"/>
    <x v="41"/>
    <x v="2"/>
    <s v="black"/>
    <s v="THDW TECHNICAL DOWN JACKET 14"/>
    <n v="279.95"/>
    <n v="1"/>
    <n v="279.95"/>
  </r>
  <r>
    <x v="10"/>
    <s v="HI121Q00B-K1200XS000"/>
    <s v="HI121Q00B-K12"/>
    <s v="8719255479500"/>
    <s v="XS"/>
    <s v="Clothing"/>
    <s v="Women"/>
    <s v="Outerwear"/>
    <s v="Down"/>
    <x v="42"/>
    <x v="2"/>
    <s v="light blue"/>
    <s v="THDW BASIC DOWN JACKET 2"/>
    <n v="199.95"/>
    <n v="1"/>
    <n v="199.95"/>
  </r>
  <r>
    <x v="10"/>
    <s v="HI121N05Z-K110025032"/>
    <s v="HI121N05Z-K11"/>
    <s v="8719255750746"/>
    <s v="25x32"/>
    <s v="Clothing"/>
    <s v="Women"/>
    <s v="Jeans"/>
    <s v="Skinny"/>
    <x v="22"/>
    <x v="0"/>
    <s v="dark blue"/>
    <s v="MID RISE SKINNY NORA 7/8 TWTOBST"/>
    <n v="119.95"/>
    <n v="1"/>
    <n v="119.95"/>
  </r>
  <r>
    <x v="10"/>
    <s v="HI121N05M-K110030032"/>
    <s v="HI121N05M-K11"/>
    <s v="8719255527928"/>
    <s v="30x32"/>
    <s v="Clothing"/>
    <s v="Women"/>
    <s v="Jeans"/>
    <s v="Slim Fit"/>
    <x v="19"/>
    <x v="0"/>
    <s v="white denim"/>
    <s v="TJW 90S CLASSIC SLIM JEAN W25B"/>
    <n v="139.94999999999999"/>
    <n v="1"/>
    <n v="139.94999999999999"/>
  </r>
  <r>
    <x v="10"/>
    <s v="HI121N05M-K110028032"/>
    <s v="HI121N05M-K11"/>
    <s v="8719255528000"/>
    <s v="28x32"/>
    <s v="Clothing"/>
    <s v="Women"/>
    <s v="Jeans"/>
    <s v="Slim Fit"/>
    <x v="19"/>
    <x v="0"/>
    <s v="white denim"/>
    <s v="TJW 90S CLASSIC SLIM JEAN W25B"/>
    <n v="139.94999999999999"/>
    <n v="1"/>
    <n v="139.94999999999999"/>
  </r>
  <r>
    <x v="10"/>
    <s v="HI121N05H-K110024032"/>
    <s v="HI121N05H-K11"/>
    <s v="8719255291201"/>
    <s v="24x32"/>
    <s v="Clothing"/>
    <s v="Women"/>
    <s v="Jeans"/>
    <s v="Skinny"/>
    <x v="22"/>
    <x v="0"/>
    <s v="blue denim"/>
    <s v="ULTRA HIGH RISE SKINNY SKYE DYDBST"/>
    <n v="119.95"/>
    <n v="1"/>
    <n v="119.95"/>
  </r>
  <r>
    <x v="10"/>
    <s v="HI121N04A-K110031034"/>
    <s v="HI121N04A-K11"/>
    <s v="8719253720543"/>
    <s v="31x34"/>
    <s v="Clothing"/>
    <s v="Women"/>
    <s v="Jeans"/>
    <s v="Bootcut"/>
    <x v="43"/>
    <x v="0"/>
    <s v="blue denim"/>
    <s v="SOPHIE BOOTCUT SCST"/>
    <n v="99.95"/>
    <n v="1"/>
    <n v="99.95"/>
  </r>
  <r>
    <x v="10"/>
    <s v="HI121N047-K110025032"/>
    <s v="HI121N047-K11"/>
    <s v="8719253177675"/>
    <s v="25x32"/>
    <s v="Clothing"/>
    <s v="Women"/>
    <s v="Jeans"/>
    <s v="Skinny"/>
    <x v="22"/>
    <x v="0"/>
    <s v="blue denim"/>
    <s v="MID RISE SKINNY NORA TOWST"/>
    <n v="119.95"/>
    <n v="1"/>
    <n v="119.95"/>
  </r>
  <r>
    <x v="10"/>
    <s v="HI121N046-C110025030"/>
    <s v="HI121N046-C11"/>
    <s v="8718939657272"/>
    <s v="25x30"/>
    <s v="Clothing"/>
    <s v="Women"/>
    <s v="Jeans"/>
    <s v="Slim Fit"/>
    <x v="19"/>
    <x v="0"/>
    <s v="grey denim"/>
    <s v="Low Rise Skinny Sophie GREST"/>
    <n v="119.95"/>
    <n v="1"/>
    <n v="119.95"/>
  </r>
  <r>
    <x v="10"/>
    <s v="HI121N045-Q110031032"/>
    <s v="HI121N045-Q11"/>
    <s v="8719253742750"/>
    <s v="31x32"/>
    <s v="Clothing"/>
    <s v="Women"/>
    <s v="Jeans"/>
    <s v="Bootcut"/>
    <x v="43"/>
    <x v="0"/>
    <s v="black denim"/>
    <s v="SOPHIE BOOTCUT DNBST"/>
    <n v="99.95"/>
    <n v="1"/>
    <n v="99.95"/>
  </r>
  <r>
    <x v="10"/>
    <s v="HI121N03T-K110025030"/>
    <s v="HI121N03T-K11"/>
    <s v="8719111891897"/>
    <s v="25x30"/>
    <s v="Clothing"/>
    <s v="Women"/>
    <s v="Jeans"/>
    <s v="Skinny"/>
    <x v="22"/>
    <x v="0"/>
    <s v="dark blue"/>
    <s v="LOW RISE SKINNY SOPHIE"/>
    <n v="129.99"/>
    <n v="1"/>
    <n v="129.99"/>
  </r>
  <r>
    <x v="10"/>
    <s v="HI121N03O-Q110025032"/>
    <s v="HI121N03O-Q11"/>
    <s v="8719111911083"/>
    <s v="25x32"/>
    <s v="Clothing"/>
    <s v="Women"/>
    <s v="Jeans"/>
    <s v="Skinny"/>
    <x v="22"/>
    <x v="0"/>
    <s v="black denim"/>
    <s v="LOW RISE SKINNY SOPHIE"/>
    <n v="119.95"/>
    <n v="1"/>
    <n v="119.95"/>
  </r>
  <r>
    <x v="10"/>
    <s v="HI121N03M-Q110028030"/>
    <s v="HI121N03M-Q11"/>
    <s v="8719253052804"/>
    <s v="28x30"/>
    <s v="Clothing"/>
    <s v="Women"/>
    <s v="Jeans"/>
    <s v="Bootcut"/>
    <x v="43"/>
    <x v="0"/>
    <s v="black denim"/>
    <s v="SOPHIE BOOTCUT"/>
    <n v="99.95"/>
    <n v="1"/>
    <n v="99.95"/>
  </r>
  <r>
    <x v="10"/>
    <s v="HI121N039-K110024034"/>
    <s v="HI121N039-K11"/>
    <s v="8719109585296"/>
    <s v="24x34"/>
    <s v="Clothing"/>
    <s v="Women"/>
    <s v="Jeans"/>
    <s v="Bootcut"/>
    <x v="43"/>
    <x v="0"/>
    <s v="Blue black denim"/>
    <s v="MID RISE BOOT SANDY"/>
    <n v="119.95"/>
    <n v="1"/>
    <n v="119.95"/>
  </r>
  <r>
    <x v="10"/>
    <s v="HI121N032-Q110024032"/>
    <s v="HI121N032-Q11"/>
    <s v="8719109581502"/>
    <s v="24x32"/>
    <s v="Clothing"/>
    <s v="Women"/>
    <s v="Jeans"/>
    <s v="Skinny"/>
    <x v="22"/>
    <x v="0"/>
    <s v="black denim"/>
    <s v="LOW RISE SKINNY SOPHIE"/>
    <n v="119.95"/>
    <n v="1"/>
    <n v="119.95"/>
  </r>
  <r>
    <x v="10"/>
    <s v="HI121N02Z-K110024034"/>
    <s v="HI121N02Z-K11"/>
    <s v="8718941416409"/>
    <s v="24x34"/>
    <s v="Clothing"/>
    <s v="Women"/>
    <s v="Jeans"/>
    <s v="Bootcut"/>
    <x v="43"/>
    <x v="0"/>
    <s v="blue denim"/>
    <s v="Mid rise boot Sandy BC BOSTR"/>
    <n v="99.95"/>
    <n v="1"/>
    <n v="99.95"/>
  </r>
  <r>
    <x v="10"/>
    <s v="HI121N02M-K110024030"/>
    <s v="HI121N02M-K11"/>
    <s v="8718939675214"/>
    <s v="24x30"/>
    <s v="Clothing"/>
    <s v="Women"/>
    <s v="Jeans"/>
    <s v="Slim Fit"/>
    <x v="19"/>
    <x v="0"/>
    <s v="dark blue"/>
    <s v="Mid rise slim Naomi DAST"/>
    <n v="99.95"/>
    <n v="1"/>
    <n v="99.95"/>
  </r>
  <r>
    <x v="10"/>
    <s v="HI121J03P-Q110XXS000"/>
    <s v="HI121J03P-Q11"/>
    <s v="8719256699211"/>
    <s v="XXS"/>
    <s v="Clothing"/>
    <s v="Women"/>
    <s v="Sweat"/>
    <s v="Zip-through"/>
    <x v="44"/>
    <x v="0"/>
    <s v="black"/>
    <s v="THDW HD HKNIT JACKET L/S 34"/>
    <n v="99.95"/>
    <n v="1"/>
    <n v="99.95"/>
  </r>
  <r>
    <x v="10"/>
    <s v="HI121J03K-E110028030"/>
    <s v="HI121J03K-E11"/>
    <s v="8719255525887"/>
    <s v="28x30"/>
    <s v="Clothing"/>
    <s v="Women"/>
    <s v="Jeans"/>
    <s v="Slim Fit"/>
    <x v="19"/>
    <x v="0"/>
    <s v="light yellow"/>
    <s v="TJW 90S  HIGH WAIST CROP JEAN W27"/>
    <n v="129.94999999999999"/>
    <n v="1"/>
    <n v="129.94999999999999"/>
  </r>
  <r>
    <x v="10"/>
    <s v="HI121H01K-M1100XS000"/>
    <s v="HI121H01K-M11"/>
    <s v="8719256513906"/>
    <s v="XS"/>
    <s v="Clothing"/>
    <s v="Women"/>
    <s v="Outerwear"/>
    <s v="Coats"/>
    <x v="45"/>
    <x v="2"/>
    <s v="green"/>
    <s v="THDW HD PARKA 19"/>
    <n v="269.95"/>
    <n v="1"/>
    <n v="269.95"/>
  </r>
  <r>
    <x v="10"/>
    <s v="HI121H01J-N1100XS000"/>
    <s v="HI121H01J-N11"/>
    <s v="8719255721227"/>
    <s v="XS"/>
    <s v="Clothing"/>
    <s v="Women"/>
    <s v="Outerwear"/>
    <s v="Coats"/>
    <x v="45"/>
    <x v="2"/>
    <s v="oliv"/>
    <s v="THDW DOWN PARKA 16"/>
    <n v="289.95"/>
    <n v="1"/>
    <n v="289.95"/>
  </r>
  <r>
    <x v="10"/>
    <s v="HI121E05T-K1100XS000"/>
    <s v="HI121E05T-K11"/>
    <s v="8719255734104"/>
    <s v="XS"/>
    <s v="Clothing"/>
    <s v="Women"/>
    <s v="Blouses / Woven Tops"/>
    <s v="Shirts"/>
    <x v="15"/>
    <x v="1"/>
    <s v="light blue"/>
    <s v="THDW STRIPE BOYFRIEND SHIRT L/S 31"/>
    <n v="89.95"/>
    <n v="1"/>
    <n v="89.95"/>
  </r>
  <r>
    <x v="10"/>
    <s v="HI121E05L-G110XXS000"/>
    <s v="HI121E05L-G11"/>
    <s v="8719255269781"/>
    <s v="XXS"/>
    <s v="Clothing"/>
    <s v="Women"/>
    <s v="Blouses / Woven Tops"/>
    <s v="Tops"/>
    <x v="28"/>
    <x v="1"/>
    <s v="red"/>
    <s v="THDW STRAPPY TOP S/L 21"/>
    <n v="79.95"/>
    <n v="1"/>
    <n v="79.95"/>
  </r>
  <r>
    <x v="10"/>
    <s v="HI121E04L-K1100XS000"/>
    <s v="HI121E04L-K11"/>
    <s v="8719109579370"/>
    <s v="XS"/>
    <s v="Clothing"/>
    <s v="Women"/>
    <s v="Blouses / Woven Tops"/>
    <s v="Camis"/>
    <x v="46"/>
    <x v="1"/>
    <s v="blue-grey"/>
    <s v="THDW TOP S/S 1"/>
    <n v="79.95"/>
    <n v="1"/>
    <n v="79.95"/>
  </r>
  <r>
    <x v="10"/>
    <s v="HI121D0FL-G1100XS000"/>
    <s v="HI121D0FL-G11"/>
    <s v="8719255717039"/>
    <s v="XS"/>
    <s v="Clothing"/>
    <s v="Women"/>
    <s v="Jersey"/>
    <s v="Long Sleeves"/>
    <x v="20"/>
    <x v="0"/>
    <s v="red"/>
    <s v="THDW BASIC VN KNIT L/S 15"/>
    <n v="39.950000000000003"/>
    <n v="1"/>
    <n v="39.950000000000003"/>
  </r>
  <r>
    <x v="10"/>
    <s v="HI121D0DK-K1300XL000"/>
    <s v="HI121D0DK-K13"/>
    <s v="8719254801012"/>
    <s v="XL"/>
    <s v="Clothing"/>
    <s v="Women"/>
    <s v="Jersey"/>
    <s v="Long Sleeves"/>
    <x v="20"/>
    <x v="0"/>
    <s v="blue"/>
    <s v="THDW BASIC STRIPE SN KNIT L/S 12"/>
    <n v="49.95"/>
    <n v="1"/>
    <n v="49.95"/>
  </r>
  <r>
    <x v="10"/>
    <s v="HI121D07J-J1100XS000"/>
    <s v="HI121D07J-J11"/>
    <s v="8718768638466"/>
    <s v="XS"/>
    <s v="Clothing"/>
    <s v="Women"/>
    <s v="Jersey"/>
    <s v="Jersey"/>
    <x v="47"/>
    <x v="0"/>
    <s v="rose"/>
    <s v="Lala sn tee s/s"/>
    <n v="29.95"/>
    <n v="1"/>
    <n v="29.95"/>
  </r>
  <r>
    <x v="10"/>
    <s v="HI121C04F-K1100XS000"/>
    <s v="HI121C04F-K11"/>
    <s v="8719256557788"/>
    <s v="XS"/>
    <s v="Clothing"/>
    <s v="Women"/>
    <s v="Dresses"/>
    <s v="Casual"/>
    <x v="17"/>
    <x v="0"/>
    <s v="blue"/>
    <s v="THDW STRIPE DRESS L/S 14"/>
    <n v="99.95"/>
    <n v="1"/>
    <n v="99.95"/>
  </r>
  <r>
    <x v="10"/>
    <s v="HI121C048-K1100XS000"/>
    <s v="HI121C048-K11"/>
    <s v="8719254392879"/>
    <s v="XS"/>
    <s v="Clothing"/>
    <s v="Women"/>
    <s v="Dresses"/>
    <s v="Casual"/>
    <x v="16"/>
    <x v="0"/>
    <s v="blue"/>
    <s v="THDW BISHOP SLEEVE BN DRESS L/S 35"/>
    <n v="129.94999999999999"/>
    <n v="1"/>
    <n v="129.94999999999999"/>
  </r>
  <r>
    <x v="10"/>
    <s v="HI121C046-A1100XS000"/>
    <s v="HI121C046-A11"/>
    <s v="8719255269217"/>
    <s v="XS"/>
    <s v="Clothing"/>
    <s v="Women"/>
    <s v="Dresses"/>
    <s v="Casual"/>
    <x v="16"/>
    <x v="0"/>
    <s v="white"/>
    <s v="THDW DRESS S/L 24"/>
    <n v="119.95"/>
    <n v="1"/>
    <n v="119.95"/>
  </r>
  <r>
    <x v="10"/>
    <s v="HI121C044-A1100XS000"/>
    <s v="HI121C044-A11"/>
    <s v="8719255268944"/>
    <s v="XS"/>
    <s v="Clothing"/>
    <s v="Women"/>
    <s v="Dresses"/>
    <s v="Casual"/>
    <x v="35"/>
    <x v="0"/>
    <s v="white"/>
    <s v="THDW KNIT STP DRESS 3/4 SLV 18"/>
    <n v="99.95"/>
    <n v="1"/>
    <n v="99.95"/>
  </r>
  <r>
    <x v="10"/>
    <s v="HI121C040-T1100XS000"/>
    <s v="HI121C040-T11"/>
    <s v="8719255245686"/>
    <s v="XS"/>
    <s v="Clothing"/>
    <s v="Women"/>
    <s v="Dresses"/>
    <s v="Casual"/>
    <x v="16"/>
    <x v="0"/>
    <s v="multicoloured"/>
    <s v="THDW STRIPE MIDI DRESS S/L 17"/>
    <n v="89.95"/>
    <n v="1"/>
    <n v="89.95"/>
  </r>
  <r>
    <x v="10"/>
    <s v="HI121C03X-K1100XS000"/>
    <s v="HI121C03X-K11"/>
    <s v="8719254393371"/>
    <s v="XS"/>
    <s v="Clothing"/>
    <s v="Women"/>
    <s v="Dresses"/>
    <s v="Casual"/>
    <x v="16"/>
    <x v="0"/>
    <s v="rinsed"/>
    <s v="THDW WAISTD TAILRD DNM DRESS S/L24"/>
    <n v="139.94999999999999"/>
    <n v="1"/>
    <n v="139.94999999999999"/>
  </r>
  <r>
    <x v="10"/>
    <s v="HI121C03Q-K1200XS000"/>
    <s v="HI121C03Q-K12"/>
    <s v="8719254396747"/>
    <s v="XS"/>
    <s v="Clothing"/>
    <s v="Women"/>
    <s v="Dresses"/>
    <s v="Casual"/>
    <x v="16"/>
    <x v="0"/>
    <s v="blue"/>
    <s v="THDW BASIC STRAPLESS DRESS 50"/>
    <n v="99.95"/>
    <n v="1"/>
    <n v="99.95"/>
  </r>
  <r>
    <x v="10"/>
    <s v="HI121C03Q-K1100XS000"/>
    <s v="HI121C03Q-K11"/>
    <s v="8719254396822"/>
    <s v="XS"/>
    <s v="Clothing"/>
    <s v="Women"/>
    <s v="Dresses"/>
    <s v="Casual"/>
    <x v="16"/>
    <x v="0"/>
    <s v="blue"/>
    <s v="THDW BASIC STRAPLESS DRESS 50"/>
    <n v="99.95"/>
    <n v="1"/>
    <n v="99.95"/>
  </r>
  <r>
    <x v="10"/>
    <s v="HI121C03J-K1100XS000"/>
    <s v="HI121C03J-K11"/>
    <s v="8719253169212"/>
    <s v="XS"/>
    <s v="Clothing"/>
    <s v="Women"/>
    <s v="Dresses"/>
    <s v="Casual"/>
    <x v="16"/>
    <x v="0"/>
    <s v="blue denim"/>
    <s v="THDW BASIC DENIM DRESS L/S 22"/>
    <n v="119.95"/>
    <n v="1"/>
    <n v="119.95"/>
  </r>
  <r>
    <x v="10"/>
    <s v="HI121C032-K1100XS000"/>
    <s v="HI121C032-K11"/>
    <s v="8718941267599"/>
    <s v="XS"/>
    <s v="Clothing"/>
    <s v="Women"/>
    <s v="Dresses"/>
    <s v="Casual"/>
    <x v="17"/>
    <x v="0"/>
    <s v="dark blue"/>
    <s v="Basic a-line dress slvless 5"/>
    <n v="79.95"/>
    <n v="1"/>
    <n v="79.95"/>
  </r>
  <r>
    <x v="10"/>
    <s v="HI121B044-K1100XS000"/>
    <s v="HI121B044-K11"/>
    <s v="8719255728073"/>
    <s v="XS"/>
    <s v="Clothing"/>
    <s v="Women"/>
    <s v="Skirts"/>
    <s v="Mini Skirts"/>
    <x v="7"/>
    <x v="1"/>
    <s v="dark blue"/>
    <s v="THDW ZIPPER SKIRT 15"/>
    <n v="109.95"/>
    <n v="1"/>
    <n v="109.95"/>
  </r>
  <r>
    <x v="10"/>
    <s v="HI121B03O-K1100XS000"/>
    <s v="HI121B03O-K11"/>
    <s v="8719254397294"/>
    <s v="XS"/>
    <s v="Clothing"/>
    <s v="Women"/>
    <s v="Skirts"/>
    <s v="Mini Skirts"/>
    <x v="48"/>
    <x v="1"/>
    <s v="blue denim"/>
    <s v="THDW TENCEL SKIRT 27"/>
    <n v="89.95"/>
    <n v="1"/>
    <n v="89.95"/>
  </r>
  <r>
    <x v="10"/>
    <s v="HI122S03N-K110028030"/>
    <s v="HI122S03N-K11"/>
    <s v="8719255706712"/>
    <s v="28x30"/>
    <s v="Clothing"/>
    <s v="Men"/>
    <s v="Jeans"/>
    <s v="Slim Fit"/>
    <x v="40"/>
    <x v="0"/>
    <s v="Destroyed denim"/>
    <s v="SLIM SLATER INTADECO"/>
    <n v="149.94999999999999"/>
    <n v="1"/>
    <n v="149.94999999999999"/>
  </r>
  <r>
    <x v="10"/>
    <s v="HI121B03K-K1100XS000"/>
    <s v="HI121B03K-K11"/>
    <s v="8719254393012"/>
    <s v="XS"/>
    <s v="Clothing"/>
    <s v="Women"/>
    <s v="Skirts"/>
    <s v="Mini Skirts"/>
    <x v="7"/>
    <x v="1"/>
    <s v="dark blue"/>
    <s v="THDW DENIM SKIRT FDBST 13"/>
    <n v="79.95"/>
    <n v="1"/>
    <n v="79.95"/>
  </r>
  <r>
    <x v="10"/>
    <s v="HI121B03D-K1100XL000"/>
    <s v="HI121B03D-K11"/>
    <s v="8719111901473"/>
    <s v="XL"/>
    <s v="Clothing"/>
    <s v="Women"/>
    <s v="Skirts"/>
    <s v="Mini Skirts"/>
    <x v="7"/>
    <x v="1"/>
    <s v="dark blue"/>
    <s v="THDW HKNIT SKIRT 12"/>
    <n v="59.95"/>
    <n v="1"/>
    <n v="59.95"/>
  </r>
  <r>
    <x v="10"/>
    <s v="HI121B03C-K1100XS000"/>
    <s v="HI121B03C-K11"/>
    <s v="8719111887319"/>
    <s v="XS"/>
    <s v="Clothing"/>
    <s v="Women"/>
    <s v="Skirts"/>
    <s v="Mini Skirts"/>
    <x v="7"/>
    <x v="1"/>
    <s v="blue denim"/>
    <s v="THDW BASIC 5 POCKET SKIRT"/>
    <n v="89.95"/>
    <n v="1"/>
    <n v="89.95"/>
  </r>
  <r>
    <x v="10"/>
    <s v="HI121A085-A110XXS000"/>
    <s v="HI121A085-A11"/>
    <s v="8719255267466"/>
    <s v="XXS"/>
    <s v="Clothing"/>
    <s v="Women"/>
    <s v="Jumpsuits"/>
    <s v="Playsuits"/>
    <x v="49"/>
    <x v="0"/>
    <s v="white"/>
    <s v="THDW JUMPSUIT CULOTTES S/L 13"/>
    <n v="139.94999999999999"/>
    <n v="1"/>
    <n v="139.94999999999999"/>
  </r>
  <r>
    <x v="10"/>
    <s v="HI121A07S-N110025032"/>
    <s v="HI121A07S-N11"/>
    <s v="8719111881522"/>
    <s v="25x32"/>
    <s v="Clothing"/>
    <s v="Women"/>
    <s v="Trousers"/>
    <s v="Casual Trousers"/>
    <x v="8"/>
    <x v="0"/>
    <s v="oliv"/>
    <s v="THDW MID RISE SKINNY 2"/>
    <n v="99.95"/>
    <n v="1"/>
    <n v="99.95"/>
  </r>
  <r>
    <x v="10"/>
    <s v="HI121A07K-B110029032"/>
    <s v="HI121A07K-B11"/>
    <s v="8719254679192"/>
    <s v="29x32"/>
    <s v="Clothing"/>
    <s v="Women"/>
    <s v="Trousers"/>
    <s v="Chinos"/>
    <x v="9"/>
    <x v="0"/>
    <s v="beige"/>
    <s v="THDW MID RISE BASIC CHINO 4"/>
    <n v="89.95"/>
    <n v="1"/>
    <n v="89.95"/>
  </r>
  <r>
    <x v="10"/>
    <s v="HI121A06V-K1100XS000"/>
    <s v="HI121A06V-K11"/>
    <s v="8718816095319"/>
    <s v="XS"/>
    <s v="Clothing"/>
    <s v="Women"/>
    <s v="Jumpsuits"/>
    <s v="Jumpsuits"/>
    <x v="38"/>
    <x v="0"/>
    <s v="blue"/>
    <s v="Edrea jumpsuit n/s"/>
    <n v="119.95"/>
    <n v="1"/>
    <n v="119.95"/>
  </r>
  <r>
    <x v="10"/>
    <s v="HI121A031-8020025032"/>
    <s v="HI121A031-802"/>
    <s v="8718497058474"/>
    <s v="25x32"/>
    <s v="Clothing"/>
    <s v="Women"/>
    <s v="Jeans"/>
    <s v="Straight Leg"/>
    <x v="50"/>
    <x v="0"/>
    <s v="black"/>
    <s v="Suzzy"/>
    <n v="99.95"/>
    <n v="1"/>
    <n v="99.95"/>
  </r>
  <r>
    <x v="11"/>
    <s v="HU722T001-K110048000"/>
    <s v="HU722T001-K11"/>
    <s v="4029046080841"/>
    <s v="48"/>
    <s v="Clothing"/>
    <s v="Men"/>
    <s v="Outerwear"/>
    <s v="Blazers Casual"/>
    <x v="18"/>
    <x v="0"/>
    <s v="blue"/>
    <s v="Ascon"/>
    <n v="299.95"/>
    <n v="1"/>
    <n v="299.95"/>
  </r>
  <r>
    <x v="11"/>
    <s v="HU722T001-K110050000"/>
    <s v="HU722T001-K11"/>
    <s v="4029046081824"/>
    <s v="50"/>
    <s v="Clothing"/>
    <s v="Men"/>
    <s v="Outerwear"/>
    <s v="Blazers Casual"/>
    <x v="18"/>
    <x v="0"/>
    <s v="blue"/>
    <s v="Ascon"/>
    <n v="299.95"/>
    <n v="1"/>
    <n v="299.95"/>
  </r>
  <r>
    <x v="11"/>
    <s v="HU722T00A-Q11000M000"/>
    <s v="HU722T00A-Q11"/>
    <s v="4029046205138"/>
    <s v="M"/>
    <s v="Clothing"/>
    <s v="Men"/>
    <s v="Outerwear"/>
    <s v="Jackets"/>
    <x v="12"/>
    <x v="2"/>
    <s v="black"/>
    <s v="Bangon1"/>
    <n v="249.95"/>
    <n v="1"/>
    <n v="249.95"/>
  </r>
  <r>
    <x v="11"/>
    <s v="HU722T00E-Q110046000"/>
    <s v="HU722T00E-Q11"/>
    <s v="4029047229454"/>
    <s v="46"/>
    <s v="Clothing"/>
    <s v="Men"/>
    <s v="Outerwear"/>
    <s v="Blazers Casual"/>
    <x v="18"/>
    <x v="0"/>
    <s v="black"/>
    <s v="Ardis-J"/>
    <n v="299.95"/>
    <n v="1"/>
    <n v="299.95"/>
  </r>
  <r>
    <x v="11"/>
    <s v="HU722T00E-Q110048000"/>
    <s v="HU722T00E-Q11"/>
    <s v="4029047229461"/>
    <s v="48"/>
    <s v="Clothing"/>
    <s v="Men"/>
    <s v="Outerwear"/>
    <s v="Blazers Casual"/>
    <x v="18"/>
    <x v="0"/>
    <s v="black"/>
    <s v="Ardis-J"/>
    <n v="299.95"/>
    <n v="1"/>
    <n v="299.95"/>
  </r>
  <r>
    <x v="11"/>
    <s v="HU722T00E-Q110050000"/>
    <s v="HU722T00E-Q11"/>
    <s v="4029047229478"/>
    <s v="50"/>
    <s v="Clothing"/>
    <s v="Men"/>
    <s v="Outerwear"/>
    <s v="Blazers Casual"/>
    <x v="18"/>
    <x v="0"/>
    <s v="black"/>
    <s v="Ardis-J"/>
    <n v="299.95"/>
    <n v="1"/>
    <n v="299.95"/>
  </r>
  <r>
    <x v="11"/>
    <s v="HU721N00Q-T110031000"/>
    <s v="HU721N00Q-T11"/>
    <s v="4029047296548"/>
    <s v="31"/>
    <s v="Clothing"/>
    <s v="Women"/>
    <s v="Jeans"/>
    <s v="Slim Fit"/>
    <x v="19"/>
    <x v="0"/>
    <s v="dark blue"/>
    <s v="Georgina"/>
    <n v="139.94999999999999"/>
    <n v="1"/>
    <n v="139.94999999999999"/>
  </r>
  <r>
    <x v="11"/>
    <s v="HU721N00N-K110025000"/>
    <s v="HU721N00N-K11"/>
    <s v="4029046364781"/>
    <s v="25"/>
    <s v="Clothing"/>
    <s v="Women"/>
    <s v="Jeans"/>
    <s v="Skinny"/>
    <x v="22"/>
    <x v="0"/>
    <s v="blue denim"/>
    <s v="Georgina"/>
    <n v="149.94999999999999"/>
    <n v="1"/>
    <n v="149.94999999999999"/>
  </r>
  <r>
    <x v="11"/>
    <s v="HU721N00D-K110025032"/>
    <s v="HU721N00D-K11"/>
    <s v="4021419359615"/>
    <s v="25x32"/>
    <s v="Clothing"/>
    <s v="Women"/>
    <s v="Jeans"/>
    <s v="Skinny"/>
    <x v="22"/>
    <x v="0"/>
    <s v="dark blue"/>
    <s v="Georgina"/>
    <n v="139.94999999999999"/>
    <n v="1"/>
    <n v="139.94999999999999"/>
  </r>
  <r>
    <x v="11"/>
    <s v="HU721I03Y-A11000S000"/>
    <s v="HU721I03Y-A11"/>
    <s v="4029048042380"/>
    <s v="S"/>
    <s v="Clothing"/>
    <s v="Women"/>
    <s v="Knitwear"/>
    <s v="Turtle Neck Jumpers"/>
    <x v="26"/>
    <x v="2"/>
    <s v="white"/>
    <s v="Sonaly"/>
    <n v="179.95"/>
    <n v="1"/>
    <n v="179.95"/>
  </r>
  <r>
    <x v="11"/>
    <s v="HU721G02F-K11000S000"/>
    <s v="HU721G02F-K11"/>
    <s v="4021409417073"/>
    <s v="S"/>
    <s v="Clothing"/>
    <s v="Women"/>
    <s v="Jackets / Lightweights"/>
    <s v="Denim Jackets"/>
    <x v="32"/>
    <x v="0"/>
    <s v="white denim"/>
    <s v="Gessina"/>
    <n v="180"/>
    <n v="1"/>
    <n v="180"/>
  </r>
  <r>
    <x v="11"/>
    <s v="HU721E05S-Q110034000"/>
    <s v="HU721E05S-Q11"/>
    <s v="4029046326437"/>
    <s v="32"/>
    <s v="Clothing"/>
    <s v="Women"/>
    <s v="Blouses / Woven Tops"/>
    <s v="Shirts"/>
    <x v="15"/>
    <x v="1"/>
    <s v="black"/>
    <s v="Erida"/>
    <n v="269.95"/>
    <n v="1"/>
    <n v="269.95"/>
  </r>
  <r>
    <x v="11"/>
    <s v="HU721E05H-K1100XS000"/>
    <s v="HU721E05H-K11"/>
    <s v="4029046365184"/>
    <s v="XS"/>
    <s v="Clothing"/>
    <s v="Women"/>
    <s v="Blouses / Woven Tops"/>
    <s v="Tops"/>
    <x v="28"/>
    <x v="1"/>
    <s v="dark blue"/>
    <s v="Nisena"/>
    <n v="149.94999999999999"/>
    <n v="1"/>
    <n v="149.94999999999999"/>
  </r>
  <r>
    <x v="11"/>
    <s v="HU721D03B-A11000M000"/>
    <s v="HU721D03B-A11"/>
    <s v="4029048297025"/>
    <s v="M"/>
    <s v="Clothing"/>
    <s v="Women"/>
    <s v="Jersey"/>
    <s v="Short Sleeves"/>
    <x v="4"/>
    <x v="1"/>
    <s v="white"/>
    <s v="Denalena"/>
    <n v="59.95"/>
    <n v="1"/>
    <n v="59.95"/>
  </r>
  <r>
    <x v="11"/>
    <s v="HU721D03B-A11000L000"/>
    <s v="HU721D03B-A11"/>
    <s v="4029048297018"/>
    <s v="L"/>
    <s v="Clothing"/>
    <s v="Women"/>
    <s v="Jersey"/>
    <s v="Short Sleeves"/>
    <x v="4"/>
    <x v="1"/>
    <s v="white"/>
    <s v="Denalena"/>
    <n v="59.95"/>
    <n v="1"/>
    <n v="59.95"/>
  </r>
  <r>
    <x v="11"/>
    <s v="HU721D02V-A1100XS000"/>
    <s v="HU721D02V-A11"/>
    <s v="4029047085524"/>
    <s v="XS"/>
    <s v="Clothing"/>
    <s v="Women"/>
    <s v="Jersey"/>
    <s v="Short Sleeves"/>
    <x v="4"/>
    <x v="1"/>
    <s v="white"/>
    <s v="Deftina"/>
    <n v="79.95"/>
    <n v="1"/>
    <n v="79.95"/>
  </r>
  <r>
    <x v="11"/>
    <s v="HU721C08D-M110042000"/>
    <s v="HU721C08D-M11"/>
    <s v="4029047240121"/>
    <s v="42"/>
    <s v="Clothing"/>
    <s v="Women"/>
    <s v="Dresses"/>
    <s v="Casual"/>
    <x v="16"/>
    <x v="0"/>
    <s v="dark green"/>
    <s v="Egolis"/>
    <n v="179.95"/>
    <n v="1"/>
    <n v="179.95"/>
  </r>
  <r>
    <x v="11"/>
    <s v="HU721C06P-A110040000"/>
    <s v="HU721C06P-A11"/>
    <s v="4029044278790"/>
    <s v="40"/>
    <s v="Clothing"/>
    <s v="Women"/>
    <s v="Dresses"/>
    <s v="Occasion"/>
    <x v="6"/>
    <x v="0"/>
    <s v="off-white"/>
    <s v="Kasalli-1"/>
    <n v="299.95"/>
    <n v="1"/>
    <n v="299.95"/>
  </r>
  <r>
    <x v="11"/>
    <s v="HU721B03U-T110038000"/>
    <s v="HU721B03U-T11"/>
    <s v="4029047006024"/>
    <s v="38"/>
    <s v="Clothing"/>
    <s v="Women"/>
    <s v="Skirts"/>
    <s v="Midi Skirts"/>
    <x v="51"/>
    <x v="1"/>
    <s v="multicoloured"/>
    <s v="Rizalia"/>
    <n v="199.95"/>
    <n v="1"/>
    <n v="199.95"/>
  </r>
  <r>
    <x v="11"/>
    <s v="HU721B039-Q110XXL000"/>
    <s v="HU721B039-Q11"/>
    <s v="4029045447096"/>
    <s v="XXL"/>
    <s v="Clothing"/>
    <s v="Women"/>
    <s v="Skirts"/>
    <s v="Mini Skirts"/>
    <x v="7"/>
    <x v="1"/>
    <s v="black"/>
    <s v="Letitia-2"/>
    <n v="299.95"/>
    <n v="1"/>
    <n v="299.95"/>
  </r>
  <r>
    <x v="11"/>
    <s v="HU721A03T-K110036000"/>
    <s v="HU721A03T-K11"/>
    <s v="4029046742923"/>
    <s v="36"/>
    <s v="Clothing"/>
    <s v="Women"/>
    <s v="Trousers"/>
    <s v="Smart"/>
    <x v="11"/>
    <x v="0"/>
    <s v="dark blue"/>
    <s v="Hokelly"/>
    <n v="179.95"/>
    <n v="1"/>
    <n v="179.95"/>
  </r>
  <r>
    <x v="11"/>
    <s v="HU721A01X-O110038000"/>
    <s v="HU721A01X-O11"/>
    <s v="4029043186522"/>
    <s v="38"/>
    <s v="Clothing"/>
    <s v="Women"/>
    <s v="Trousers"/>
    <s v="Casual Trousers"/>
    <x v="8"/>
    <x v="0"/>
    <s v="light brown"/>
    <s v="Harile-3"/>
    <n v="159.94999999999999"/>
    <n v="1"/>
    <n v="159.94999999999999"/>
  </r>
  <r>
    <x v="11"/>
    <s v="HU721A01X-O110036000"/>
    <s v="HU721A01X-O11"/>
    <s v="4029043186515"/>
    <s v="36"/>
    <s v="Clothing"/>
    <s v="Women"/>
    <s v="Trousers"/>
    <s v="Casual Trousers"/>
    <x v="8"/>
    <x v="0"/>
    <s v="light brown"/>
    <s v="Harile-3"/>
    <n v="159.94999999999999"/>
    <n v="1"/>
    <n v="159.94999999999999"/>
  </r>
  <r>
    <x v="12"/>
    <s v="J1721A00T-4010034000"/>
    <s v="J1721A00T-401"/>
    <s v="4052088265860"/>
    <s v="34"/>
    <s v="Clothing"/>
    <s v="Women"/>
    <s v="Trousers"/>
    <s v="Trousers"/>
    <x v="52"/>
    <x v="0"/>
    <s v="rose"/>
    <s v="Leohose lang"/>
    <n v="189.95"/>
    <n v="1"/>
    <n v="189.95"/>
  </r>
  <r>
    <x v="13"/>
    <s v="ZZLQ2A007-C0003F922F"/>
    <s v="ZZLQ2A007-C00"/>
    <s v="8050328843720"/>
    <s v="M"/>
    <s v="Clothing"/>
    <s v="Men"/>
    <s v="Sweat"/>
    <s v="Hoodies"/>
    <x v="53"/>
    <x v="0"/>
    <s v="grey"/>
    <s v="FELPA"/>
    <n v="236"/>
    <n v="1"/>
    <n v="236"/>
  </r>
  <r>
    <x v="13"/>
    <s v="ZZLQ2A007-C0003F9230"/>
    <s v="ZZLQ2A007-C00"/>
    <s v="8050328843737"/>
    <s v="S"/>
    <s v="Clothing"/>
    <s v="Men"/>
    <s v="Sweat"/>
    <s v="Hoodies"/>
    <x v="53"/>
    <x v="0"/>
    <s v="grey"/>
    <s v="FELPA"/>
    <n v="236"/>
    <n v="1"/>
    <n v="236"/>
  </r>
  <r>
    <x v="13"/>
    <s v="JU622G02Q-K110028000"/>
    <s v="JU622G02Q-K11"/>
    <s v="8053854319950"/>
    <s v="28"/>
    <s v="Clothing"/>
    <s v="Men"/>
    <s v="Jeans"/>
    <s v="Slim Fit"/>
    <x v="54"/>
    <x v="0"/>
    <s v="blue denim"/>
    <s v="Jeans"/>
    <n v="229.95"/>
    <n v="1"/>
    <n v="229.95"/>
  </r>
  <r>
    <x v="14"/>
    <s v="LA222P01K-K110007000"/>
    <s v="LA222P01K-K11"/>
    <s v="3570675975646"/>
    <s v="XXL"/>
    <s v="Clothing"/>
    <s v="Men"/>
    <s v="Polo Shirts"/>
    <s v="Regular Fit"/>
    <x v="4"/>
    <x v="1"/>
    <s v="light blue"/>
    <s v="L1212-00 - DELETED"/>
    <n v="95"/>
    <n v="1"/>
    <n v="95"/>
  </r>
  <r>
    <x v="14"/>
    <s v="LA221I01Z-J110034000"/>
    <s v="LA221I01Z-J11"/>
    <s v="3614038785388"/>
    <s v="34"/>
    <s v="Clothing"/>
    <s v="Women"/>
    <s v="Knitwear"/>
    <s v="V-Neck Jumpers"/>
    <x v="33"/>
    <x v="2"/>
    <s v="pink"/>
    <s v="V-Pullover Ringel"/>
    <n v="140"/>
    <n v="1"/>
    <n v="140"/>
  </r>
  <r>
    <x v="14"/>
    <s v="LA221E01F-K110038000"/>
    <s v="LA221E01F-K11"/>
    <s v="3614032054862"/>
    <s v="38"/>
    <s v="Clothing"/>
    <s v="Women"/>
    <s v="Blouses / Woven Tops"/>
    <s v="Shirts"/>
    <x v="15"/>
    <x v="1"/>
    <s v="blue"/>
    <s v="LACOSTE - Damen Bluse langarm - CF8932"/>
    <n v="139"/>
    <n v="1"/>
    <n v="139"/>
  </r>
  <r>
    <x v="14"/>
    <s v="LA221A00E-K110038000"/>
    <s v="LA221A00E-K11"/>
    <s v="3614038667660"/>
    <s v="38"/>
    <s v="Clothing"/>
    <s v="Women"/>
    <s v="Trousers"/>
    <s v="Cropped"/>
    <x v="2"/>
    <x v="0"/>
    <s v="dark blue"/>
    <s v="LACOSTE - Damen Freizeithose - HF7825"/>
    <n v="150"/>
    <n v="1"/>
    <n v="150"/>
  </r>
  <r>
    <x v="14"/>
    <s v="LA221A00E-K110032000"/>
    <s v="LA221A00E-K11"/>
    <s v="3614038667639"/>
    <s v="32"/>
    <s v="Clothing"/>
    <s v="Women"/>
    <s v="Trousers"/>
    <s v="Cropped"/>
    <x v="2"/>
    <x v="0"/>
    <s v="dark blue"/>
    <s v="LACOSTE - Damen Freizeithose - HF7825"/>
    <n v="150"/>
    <n v="1"/>
    <n v="150"/>
  </r>
  <r>
    <x v="15"/>
    <s v="L4221T006-Q1100XS000"/>
    <s v="L4221T006-Q11"/>
    <s v="5045019062507"/>
    <s v="32/34"/>
    <s v="Clothing"/>
    <s v="Women"/>
    <s v="Jumpsuits"/>
    <s v="Jumpsuits"/>
    <x v="38"/>
    <x v="0"/>
    <s v="black"/>
    <s v="STR MATTE JERSEY-JUMPSUIT"/>
    <n v="189.95"/>
    <n v="1"/>
    <n v="189.95"/>
  </r>
  <r>
    <x v="15"/>
    <s v="L4221S006-K110006000"/>
    <s v="L4221S006-K11"/>
    <s v="3664729553772"/>
    <s v="38"/>
    <s v="Clothing"/>
    <s v="Women"/>
    <s v="Shorts"/>
    <s v="Shorts"/>
    <x v="0"/>
    <x v="0"/>
    <s v="dark blue"/>
    <s v="PLSHD BI STR TWLL-BERMUDA SHORT"/>
    <n v="99.95"/>
    <n v="1"/>
    <n v="99.95"/>
  </r>
  <r>
    <x v="15"/>
    <s v="L4221I058-Q1100XS000"/>
    <s v="L4221I058-Q11"/>
    <s v="5045018344772"/>
    <s v="32/34"/>
    <s v="Clothing"/>
    <s v="Women"/>
    <s v="Blouses / Woven Tops"/>
    <s v="Tops"/>
    <x v="28"/>
    <x v="1"/>
    <s v="black"/>
    <s v="1T-MATTE JERSEY-SUVI"/>
    <n v="69.95"/>
    <n v="1"/>
    <n v="69.95"/>
  </r>
  <r>
    <x v="15"/>
    <s v="L4221I058-K1100XS000"/>
    <s v="L4221I058-K11"/>
    <s v="5045018526062"/>
    <s v="32/34"/>
    <s v="Clothing"/>
    <s v="Women"/>
    <s v="Blouses / Woven Tops"/>
    <s v="Tops"/>
    <x v="28"/>
    <x v="1"/>
    <s v="dark blue"/>
    <s v="1T-MATTE JERSEY-SUVI"/>
    <n v="69.95"/>
    <n v="1"/>
    <n v="69.95"/>
  </r>
  <r>
    <x v="15"/>
    <s v="L4221I03W-I11000L000"/>
    <s v="L4221I03W-I11"/>
    <s v="3614711565443"/>
    <s v="44/46"/>
    <s v="Clothing"/>
    <s v="Women"/>
    <s v="Knitwear"/>
    <s v="Turtle Neck Jumpers"/>
    <x v="33"/>
    <x v="2"/>
    <s v="lilac"/>
    <s v="AMANDA - L/S TURTLENECK (EU-EX"/>
    <n v="99.95"/>
    <n v="1"/>
    <n v="99.95"/>
  </r>
  <r>
    <x v="15"/>
    <s v="L4221E04F-T1100XS000"/>
    <s v="L4221E04F-T11"/>
    <s v="3664729614695"/>
    <s v="32/34"/>
    <s v="Clothing"/>
    <s v="Women"/>
    <s v="Blouses / Woven Tops"/>
    <s v="Shirts"/>
    <x v="15"/>
    <x v="1"/>
    <s v="multicoloured"/>
    <s v="SILK COTTON VOILE-3/4 SLV TOP"/>
    <n v="129.94999999999999"/>
    <n v="1"/>
    <n v="129.94999999999999"/>
  </r>
  <r>
    <x v="15"/>
    <s v="L4221E04D-K1100XL000"/>
    <s v="L4221E04D-K11"/>
    <s v="3664729203516"/>
    <s v="48"/>
    <s v="Clothing"/>
    <s v="Women"/>
    <s v="Blouses / Woven Tops"/>
    <s v="Tops"/>
    <x v="28"/>
    <x v="1"/>
    <s v="light blue"/>
    <s v="SFT LT WT INDG TNCL-CLD SHLDR RUFFL"/>
    <n v="109.95"/>
    <n v="1"/>
    <n v="109.95"/>
  </r>
  <r>
    <x v="15"/>
    <s v="L4221E04B-K1100XS000"/>
    <s v="L4221E04B-K11"/>
    <s v="3664729096576"/>
    <s v="32/34"/>
    <s v="Clothing"/>
    <s v="Women"/>
    <s v="Blouses / Woven Tops"/>
    <s v="Shirts"/>
    <x v="15"/>
    <x v="1"/>
    <s v="blue"/>
    <s v="LUSTROUS VOILE-3/4 SLV TOP"/>
    <n v="129.94999999999999"/>
    <n v="1"/>
    <n v="129.94999999999999"/>
  </r>
  <r>
    <x v="15"/>
    <s v="L4221E040-A1100XS000"/>
    <s v="L4221E040-A11"/>
    <s v="5045019063139"/>
    <s v="32/34"/>
    <s v="Clothing"/>
    <s v="Women"/>
    <s v="Blouses / Woven Tops"/>
    <s v="Shirts"/>
    <x v="15"/>
    <x v="1"/>
    <s v="off-white"/>
    <s v="DRAPEY POLY GGT-LS TIE NECK SHIRT"/>
    <n v="129.94999999999999"/>
    <n v="1"/>
    <n v="129.94999999999999"/>
  </r>
  <r>
    <x v="15"/>
    <s v="L4221E03T-K11000S000"/>
    <s v="L4221E03T-K11"/>
    <s v="3614713490606"/>
    <s v="36/38"/>
    <s v="Clothing"/>
    <s v="Women"/>
    <s v="Blouses / Woven Tops"/>
    <s v="Shirts"/>
    <x v="15"/>
    <x v="1"/>
    <s v="dark blue"/>
    <s v="COSMOPOLITAN LACE-3/4 SLV TOP"/>
    <n v="199.95"/>
    <n v="1"/>
    <n v="199.95"/>
  </r>
  <r>
    <x v="15"/>
    <s v="L4221E03K-T1100XS000"/>
    <s v="L4221E03K-T11"/>
    <s v="3614712553593"/>
    <s v="32/34"/>
    <s v="Clothing"/>
    <s v="Women"/>
    <s v="Blouses / Woven Tops"/>
    <s v="Tops"/>
    <x v="28"/>
    <x v="1"/>
    <s v="multicoloured"/>
    <s v="ANDREYA - CAP SLV TOP"/>
    <n v="119.95"/>
    <n v="1"/>
    <n v="119.95"/>
  </r>
  <r>
    <x v="15"/>
    <s v="L4221C0IN-A110014000"/>
    <s v="L4221C0IN-A11"/>
    <s v="3664729389968"/>
    <s v="46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N-A110012000"/>
    <s v="L4221C0IN-A11"/>
    <s v="3664729389951"/>
    <s v="44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N-A110010000"/>
    <s v="L4221C0IN-A11"/>
    <s v="3664729389944"/>
    <s v="42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N-A110006000"/>
    <s v="L4221C0IN-A11"/>
    <s v="3664729390018"/>
    <s v="38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N-A110004000"/>
    <s v="L4221C0IN-A11"/>
    <s v="3664729390001"/>
    <s v="36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N-A110002000"/>
    <s v="L4221C0IN-A11"/>
    <s v="3664729389999"/>
    <s v="34"/>
    <s v="Clothing"/>
    <s v="Women"/>
    <s v="Dresses"/>
    <s v="Occasion"/>
    <x v="6"/>
    <x v="0"/>
    <s v="off-white"/>
    <s v="130H-LUXE TECH CRP-BIJOU"/>
    <n v="249.95"/>
    <n v="1"/>
    <n v="249.95"/>
  </r>
  <r>
    <x v="15"/>
    <s v="L4221C0IL-A110014000"/>
    <s v="L4221C0IL-A11"/>
    <s v="3664729343236"/>
    <s v="46"/>
    <s v="Clothing"/>
    <s v="Women"/>
    <s v="Dresses"/>
    <s v="Occasion"/>
    <x v="55"/>
    <x v="0"/>
    <s v="white"/>
    <s v="133G-MAGNA BLOOMING-ABRILA W TRIM"/>
    <n v="229.95"/>
    <n v="1"/>
    <n v="229.95"/>
  </r>
  <r>
    <x v="15"/>
    <s v="L4221C0IL-A110002000"/>
    <s v="L4221C0IL-A11"/>
    <s v="3664729343267"/>
    <s v="34"/>
    <s v="Clothing"/>
    <s v="Women"/>
    <s v="Dresses"/>
    <s v="Occasion"/>
    <x v="55"/>
    <x v="0"/>
    <s v="white"/>
    <s v="133G-MAGNA BLOOMING-ABRILA W TRIM"/>
    <n v="229.95"/>
    <n v="1"/>
    <n v="229.95"/>
  </r>
  <r>
    <x v="15"/>
    <s v="L4221C0IJ-A110006000"/>
    <s v="L4221C0IJ-A11"/>
    <s v="3664729247565"/>
    <s v="38"/>
    <s v="Clothing"/>
    <s v="Women"/>
    <s v="Dresses"/>
    <s v="Occasion"/>
    <x v="56"/>
    <x v="0"/>
    <s v="off-white"/>
    <s v="130H-LUXE TECH CRP-IRA"/>
    <n v="269.95"/>
    <n v="1"/>
    <n v="269.95"/>
  </r>
  <r>
    <x v="15"/>
    <s v="L4221C0IJ-A110004000"/>
    <s v="L4221C0IJ-A11"/>
    <s v="3664729247558"/>
    <s v="36"/>
    <s v="Clothing"/>
    <s v="Women"/>
    <s v="Dresses"/>
    <s v="Occasion"/>
    <x v="56"/>
    <x v="0"/>
    <s v="off-white"/>
    <s v="130H-LUXE TECH CRP-IRA"/>
    <n v="269.95"/>
    <n v="1"/>
    <n v="269.95"/>
  </r>
  <r>
    <x v="15"/>
    <s v="L4221C0IJ-A110002000"/>
    <s v="L4221C0IJ-A11"/>
    <s v="3664729247541"/>
    <s v="34"/>
    <s v="Clothing"/>
    <s v="Women"/>
    <s v="Dresses"/>
    <s v="Occasion"/>
    <x v="56"/>
    <x v="0"/>
    <s v="off-white"/>
    <s v="130H-LUXE TECH CRP-IRA"/>
    <n v="269.95"/>
    <n v="1"/>
    <n v="269.95"/>
  </r>
  <r>
    <x v="15"/>
    <s v="L4221C0II-A110012000"/>
    <s v="L4221C0II-A11"/>
    <s v="3664729239751"/>
    <s v="44"/>
    <s v="Clothing"/>
    <s v="Women"/>
    <s v="Dresses"/>
    <s v="Casual"/>
    <x v="16"/>
    <x v="0"/>
    <s v="white"/>
    <s v="120A-DAINTY FOLIAGE-USHER"/>
    <n v="249.95"/>
    <n v="1"/>
    <n v="249.95"/>
  </r>
  <r>
    <x v="15"/>
    <s v="L4221C0II-A110010000"/>
    <s v="L4221C0II-A11"/>
    <s v="3664729239744"/>
    <s v="42"/>
    <s v="Clothing"/>
    <s v="Women"/>
    <s v="Dresses"/>
    <s v="Casual"/>
    <x v="16"/>
    <x v="0"/>
    <s v="white"/>
    <s v="120A-DAINTY FOLIAGE-USHER"/>
    <n v="249.95"/>
    <n v="1"/>
    <n v="249.95"/>
  </r>
  <r>
    <x v="15"/>
    <s v="L4221C0II-A110008000"/>
    <s v="L4221C0II-A11"/>
    <s v="3664729239829"/>
    <s v="40"/>
    <s v="Clothing"/>
    <s v="Women"/>
    <s v="Dresses"/>
    <s v="Casual"/>
    <x v="16"/>
    <x v="0"/>
    <s v="white"/>
    <s v="120A-DAINTY FOLIAGE-USHER"/>
    <n v="249.95"/>
    <n v="1"/>
    <n v="249.95"/>
  </r>
  <r>
    <x v="15"/>
    <s v="L4221C0II-A110006000"/>
    <s v="L4221C0II-A11"/>
    <s v="3664729239812"/>
    <s v="38"/>
    <s v="Clothing"/>
    <s v="Women"/>
    <s v="Dresses"/>
    <s v="Casual"/>
    <x v="16"/>
    <x v="0"/>
    <s v="white"/>
    <s v="120A-DAINTY FOLIAGE-USHER"/>
    <n v="249.95"/>
    <n v="1"/>
    <n v="249.95"/>
  </r>
  <r>
    <x v="15"/>
    <s v="L4221C0II-A110004000"/>
    <s v="L4221C0II-A11"/>
    <s v="3664729239805"/>
    <s v="36"/>
    <s v="Clothing"/>
    <s v="Women"/>
    <s v="Dresses"/>
    <s v="Casual"/>
    <x v="16"/>
    <x v="0"/>
    <s v="white"/>
    <s v="120A-DAINTY FOLIAGE-USHER"/>
    <n v="249.95"/>
    <n v="1"/>
    <n v="249.95"/>
  </r>
  <r>
    <x v="15"/>
    <s v="L4221C0II-A110002000"/>
    <s v="L4221C0II-A11"/>
    <s v="3664729239799"/>
    <s v="34"/>
    <s v="Clothing"/>
    <s v="Women"/>
    <s v="Dresses"/>
    <s v="Casual"/>
    <x v="16"/>
    <x v="0"/>
    <s v="white"/>
    <s v="120A-DAINTY FOLIAGE-USHER"/>
    <n v="249.95"/>
    <n v="1"/>
    <n v="249.95"/>
  </r>
  <r>
    <x v="15"/>
    <s v="L4221C0I4-K110004000"/>
    <s v="L4221C0I4-K11"/>
    <s v="5045018540679"/>
    <s v="36"/>
    <s v="Clothing"/>
    <s v="Women"/>
    <s v="Dresses"/>
    <s v="Occasion"/>
    <x v="6"/>
    <x v="0"/>
    <s v="dark blue"/>
    <s v="118F-FLORAL SQN MSH-KIRI"/>
    <n v="259.95"/>
    <n v="1"/>
    <n v="259.95"/>
  </r>
  <r>
    <x v="15"/>
    <s v="L4221C0HX-Q110004000"/>
    <s v="L4221C0HX-Q11"/>
    <s v="5045018518517"/>
    <s v="36"/>
    <s v="Clothing"/>
    <s v="Women"/>
    <s v="Dresses"/>
    <s v="Casual"/>
    <x v="16"/>
    <x v="0"/>
    <s v="black"/>
    <s v="118C-CARAWAY FLRL-VANIA 2T"/>
    <n v="229.95"/>
    <n v="1"/>
    <n v="229.95"/>
  </r>
  <r>
    <x v="15"/>
    <s v="L4221C0HT-Q110004000"/>
    <s v="L4221C0HT-Q11"/>
    <s v="5045018350612"/>
    <s v="36"/>
    <s v="Clothing"/>
    <s v="Women"/>
    <s v="Dresses"/>
    <s v="Occasion"/>
    <x v="56"/>
    <x v="0"/>
    <s v="black"/>
    <s v="129H-SUPREME FRL SQ-PRUDENZA"/>
    <n v="299.95"/>
    <n v="1"/>
    <n v="299.95"/>
  </r>
  <r>
    <x v="15"/>
    <s v="L4221C0HP-J110006000"/>
    <s v="L4221C0HP-J11"/>
    <s v="5045018336777"/>
    <s v="38"/>
    <s v="Clothing"/>
    <s v="Women"/>
    <s v="Dresses"/>
    <s v="Occasion"/>
    <x v="6"/>
    <x v="0"/>
    <s v="rose"/>
    <s v="131G-ENGLISH ROSE S-MONTAGUE"/>
    <n v="229.95"/>
    <n v="1"/>
    <n v="229.95"/>
  </r>
  <r>
    <x v="15"/>
    <s v="L4221C0HP-J110004000"/>
    <s v="L4221C0HP-J11"/>
    <s v="5045018336760"/>
    <s v="36"/>
    <s v="Clothing"/>
    <s v="Women"/>
    <s v="Dresses"/>
    <s v="Occasion"/>
    <x v="6"/>
    <x v="0"/>
    <s v="rose"/>
    <s v="131G-ENGLISH ROSE S-MONTAGUE"/>
    <n v="229.95"/>
    <n v="1"/>
    <n v="229.95"/>
  </r>
  <r>
    <x v="15"/>
    <s v="L4221C0HO-Q110014000"/>
    <s v="L4221C0HO-Q11"/>
    <s v="5045018616732"/>
    <s v="46"/>
    <s v="Clothing"/>
    <s v="Women"/>
    <s v="Dresses"/>
    <s v="Occasion"/>
    <x v="56"/>
    <x v="0"/>
    <s v="black"/>
    <s v="7A-MEMORY TAFFETA-KITARA"/>
    <n v="259.95"/>
    <n v="1"/>
    <n v="259.95"/>
  </r>
  <r>
    <x v="15"/>
    <s v="L4221C0HO-Q110008000"/>
    <s v="L4221C0HO-Q11"/>
    <s v="5045018616794"/>
    <s v="40"/>
    <s v="Clothing"/>
    <s v="Women"/>
    <s v="Dresses"/>
    <s v="Occasion"/>
    <x v="56"/>
    <x v="0"/>
    <s v="black"/>
    <s v="7A-MEMORY TAFFETA-KITARA"/>
    <n v="259.95"/>
    <n v="1"/>
    <n v="259.95"/>
  </r>
  <r>
    <x v="15"/>
    <s v="L4221C0HM-Q110008000"/>
    <s v="L4221C0HM-Q11"/>
    <s v="5045018538829"/>
    <s v="40"/>
    <s v="Clothing"/>
    <s v="Women"/>
    <s v="Dresses"/>
    <s v="Occasion"/>
    <x v="56"/>
    <x v="0"/>
    <s v="black"/>
    <s v="6R-MATTE JERSEY-MEDDA"/>
    <n v="269.95"/>
    <n v="1"/>
    <n v="269.95"/>
  </r>
  <r>
    <x v="15"/>
    <s v="L4221C0HM-Q110006000"/>
    <s v="L4221C0HM-Q11"/>
    <s v="5045018538812"/>
    <s v="38"/>
    <s v="Clothing"/>
    <s v="Women"/>
    <s v="Dresses"/>
    <s v="Occasion"/>
    <x v="56"/>
    <x v="0"/>
    <s v="black"/>
    <s v="6R-MATTE JERSEY-MEDDA"/>
    <n v="269.95"/>
    <n v="1"/>
    <n v="269.95"/>
  </r>
  <r>
    <x v="15"/>
    <s v="L4221C0HM-Q110004000"/>
    <s v="L4221C0HM-Q11"/>
    <s v="5045018538805"/>
    <s v="36"/>
    <s v="Clothing"/>
    <s v="Women"/>
    <s v="Dresses"/>
    <s v="Occasion"/>
    <x v="56"/>
    <x v="0"/>
    <s v="black"/>
    <s v="6R-MATTE JERSEY-MEDDA"/>
    <n v="269.95"/>
    <n v="1"/>
    <n v="269.95"/>
  </r>
  <r>
    <x v="15"/>
    <s v="L4221C0HM-K110002000"/>
    <s v="L4221C0HM-K11"/>
    <s v="5045018400454"/>
    <s v="34"/>
    <s v="Clothing"/>
    <s v="Women"/>
    <s v="Dresses"/>
    <s v="Occasion"/>
    <x v="56"/>
    <x v="0"/>
    <s v="dark blue"/>
    <s v="6R-MATTE JERSEY-MEDDA"/>
    <n v="269.95"/>
    <n v="1"/>
    <n v="269.95"/>
  </r>
  <r>
    <x v="15"/>
    <s v="L4221C0H0-G1100XS000"/>
    <s v="L4221C0H0-G11"/>
    <s v="3614713478833"/>
    <s v="32/34"/>
    <s v="Clothing"/>
    <s v="Women"/>
    <s v="Dresses"/>
    <s v="Casual"/>
    <x v="16"/>
    <x v="0"/>
    <s v="bordeaux"/>
    <s v="MODERN PONTE 340-CRWNK ELBOWSLV DRE"/>
    <n v="159.94999999999999"/>
    <n v="1"/>
    <n v="159.94999999999999"/>
  </r>
  <r>
    <x v="15"/>
    <s v="L4221C0H0-G11000S000"/>
    <s v="L4221C0H0-G11"/>
    <s v="3614713478840"/>
    <s v="36/38"/>
    <s v="Clothing"/>
    <s v="Women"/>
    <s v="Dresses"/>
    <s v="Casual"/>
    <x v="16"/>
    <x v="0"/>
    <s v="bordeaux"/>
    <s v="MODERN PONTE 340-CRWNK ELBOWSLV DRE"/>
    <n v="159.94999999999999"/>
    <n v="1"/>
    <n v="159.94999999999999"/>
  </r>
  <r>
    <x v="15"/>
    <s v="L4221C0GF-K110014000"/>
    <s v="L4221C0GF-K11"/>
    <s v="3614713283727"/>
    <s v="46"/>
    <s v="Clothing"/>
    <s v="Women"/>
    <s v="Dresses"/>
    <s v="Occasion"/>
    <x v="6"/>
    <x v="0"/>
    <s v="blue"/>
    <s v="3N-VINTAGE BO LACE-TAYLOR"/>
    <n v="229.95"/>
    <n v="1"/>
    <n v="229.95"/>
  </r>
  <r>
    <x v="15"/>
    <s v="L4221C0GF-K110010000"/>
    <s v="L4221C0GF-K11"/>
    <s v="3614713283703"/>
    <s v="42"/>
    <s v="Clothing"/>
    <s v="Women"/>
    <s v="Dresses"/>
    <s v="Occasion"/>
    <x v="6"/>
    <x v="0"/>
    <s v="blue"/>
    <s v="3N-VINTAGE BO LACE-TAYLOR"/>
    <n v="229.95"/>
    <n v="1"/>
    <n v="229.95"/>
  </r>
  <r>
    <x v="15"/>
    <s v="L4221C0GF-K110004000"/>
    <s v="L4221C0GF-K11"/>
    <s v="3614713283673"/>
    <s v="36"/>
    <s v="Clothing"/>
    <s v="Women"/>
    <s v="Dresses"/>
    <s v="Occasion"/>
    <x v="6"/>
    <x v="0"/>
    <s v="blue"/>
    <s v="3N-VINTAGE BO LACE-TAYLOR"/>
    <n v="229.95"/>
    <n v="1"/>
    <n v="229.95"/>
  </r>
  <r>
    <x v="15"/>
    <s v="L4221C0FZ-J110002000"/>
    <s v="L4221C0FZ-J11"/>
    <s v="3664729239683"/>
    <s v="34"/>
    <s v="Clothing"/>
    <s v="Women"/>
    <s v="Dresses"/>
    <s v="Casual"/>
    <x v="16"/>
    <x v="0"/>
    <s v="pink"/>
    <s v="4R-MATTE JERSEY-VALLI"/>
    <n v="149.94999999999999"/>
    <n v="1"/>
    <n v="149.94999999999999"/>
  </r>
  <r>
    <x v="15"/>
    <s v="L4221C0FM-G1100XS000"/>
    <s v="L4221C0FM-G11"/>
    <s v="3614712888695"/>
    <s v="32/34"/>
    <s v="Clothing"/>
    <s v="Women"/>
    <s v="Dresses"/>
    <s v="Casual"/>
    <x v="16"/>
    <x v="0"/>
    <s v="red"/>
    <s v="NOKOMIS - S/S DRESS"/>
    <n v="199.95"/>
    <n v="1"/>
    <n v="199.95"/>
  </r>
  <r>
    <x v="15"/>
    <s v="L4221C0FH-Q110004000"/>
    <s v="L4221C0FH-Q11"/>
    <s v="3614712939816"/>
    <s v="36"/>
    <s v="Clothing"/>
    <s v="Women"/>
    <s v="Dresses"/>
    <s v="Occasion"/>
    <x v="6"/>
    <x v="0"/>
    <s v="black"/>
    <s v="GIGI-SLEEVELESS-EVENING DRESS"/>
    <n v="299.95"/>
    <n v="1"/>
    <n v="299.95"/>
  </r>
  <r>
    <x v="15"/>
    <s v="L4221C0FD-A110014000"/>
    <s v="L4221C0FD-A11"/>
    <s v="3614712938437"/>
    <s v="46"/>
    <s v="Clothing"/>
    <s v="Women"/>
    <s v="Dresses"/>
    <s v="Occasion"/>
    <x v="6"/>
    <x v="0"/>
    <s v="white"/>
    <s v="LOVELLA-CAP SLEEVE-EVENING DRE"/>
    <n v="199.95"/>
    <n v="1"/>
    <n v="199.95"/>
  </r>
  <r>
    <x v="15"/>
    <s v="L4221C0EQ-A110014000"/>
    <s v="L4221C0EQ-A11"/>
    <s v="3614710850687"/>
    <s v="46"/>
    <s v="Clothing"/>
    <s v="Women"/>
    <s v="Dresses"/>
    <s v="Casual"/>
    <x v="16"/>
    <x v="0"/>
    <s v="off-white"/>
    <s v="DOTTIE - SLEEVELESS DRESS"/>
    <n v="169.95"/>
    <n v="1"/>
    <n v="169.95"/>
  </r>
  <r>
    <x v="15"/>
    <s v="L4221C0EH-L1100XS000"/>
    <s v="L4221C0EH-L11"/>
    <s v="3614712611255"/>
    <s v="32/34"/>
    <s v="Clothing"/>
    <s v="Women"/>
    <s v="Dresses"/>
    <s v="Casual"/>
    <x v="16"/>
    <x v="0"/>
    <s v="green"/>
    <s v="JENALNIO - LS SPLITNECK DRESS"/>
    <n v="169.95"/>
    <n v="1"/>
    <n v="169.95"/>
  </r>
  <r>
    <x v="15"/>
    <s v="L4221C0DG-K110014000"/>
    <s v="L4221C0DG-K11"/>
    <s v="3614712661908"/>
    <s v="46"/>
    <s v="Clothing"/>
    <s v="Women"/>
    <s v="Dresses"/>
    <s v="Occasion"/>
    <x v="6"/>
    <x v="0"/>
    <s v="dark blue"/>
    <s v="ALICIA 2 TN - CAP SLEEVE DRESS"/>
    <n v="169.95"/>
    <n v="1"/>
    <n v="169.95"/>
  </r>
  <r>
    <x v="15"/>
    <s v="L4221C0CT-K110014000"/>
    <s v="L4221C0CT-K11"/>
    <s v="3614710160755"/>
    <s v="46"/>
    <s v="Clothing"/>
    <s v="Women"/>
    <s v="Dresses"/>
    <s v="Occasion"/>
    <x v="56"/>
    <x v="0"/>
    <s v="dark blue"/>
    <s v="LISAMAE - SLEEVELESS DRESS"/>
    <n v="229.95"/>
    <n v="1"/>
    <n v="229.95"/>
  </r>
  <r>
    <x v="15"/>
    <s v="L4221C0CT-G120014000"/>
    <s v="L4221C0CT-G12"/>
    <s v="3614713431852"/>
    <s v="46"/>
    <s v="Clothing"/>
    <s v="Women"/>
    <s v="Dresses"/>
    <s v="Occasion"/>
    <x v="56"/>
    <x v="0"/>
    <s v="red"/>
    <s v="LISAMAE - SLEEVELESS DRESS"/>
    <n v="229.95"/>
    <n v="1"/>
    <n v="229.95"/>
  </r>
  <r>
    <x v="15"/>
    <s v="L4221C0CQ-G130014000"/>
    <s v="L4221C0CQ-G13"/>
    <s v="3615731085430"/>
    <s v="46"/>
    <s v="Clothing"/>
    <s v="Women"/>
    <s v="Dresses"/>
    <s v="Occasion"/>
    <x v="6"/>
    <x v="0"/>
    <s v="dark red"/>
    <s v="VANNALYNN - CAP SLEEVE DRESS"/>
    <n v="149.94999999999999"/>
    <n v="1"/>
    <n v="149.94999999999999"/>
  </r>
  <r>
    <x v="15"/>
    <s v="L4221C0CP-A110014000"/>
    <s v="L4221C0CP-A11"/>
    <s v="3614712671068"/>
    <s v="46"/>
    <s v="Clothing"/>
    <s v="Women"/>
    <s v="Dresses"/>
    <s v="Occasion"/>
    <x v="6"/>
    <x v="0"/>
    <s v="white"/>
    <s v="TORALINA - SLEEVELESS DRESS"/>
    <n v="199.95"/>
    <n v="1"/>
    <n v="199.95"/>
  </r>
  <r>
    <x v="15"/>
    <s v="L4221C0BT-K1100XS000"/>
    <s v="L4221C0BT-K11"/>
    <s v="3614712077006"/>
    <s v="32/34"/>
    <s v="Clothing"/>
    <s v="Women"/>
    <s v="Dresses"/>
    <s v="Casual"/>
    <x v="35"/>
    <x v="0"/>
    <s v="dark blue"/>
    <s v="VLADORA - S/S BOAT NK DRESS"/>
    <n v="179.95"/>
    <n v="1"/>
    <n v="179.95"/>
  </r>
  <r>
    <x v="15"/>
    <s v="L4221C0BL-A110014000"/>
    <s v="L4221C0BL-A11"/>
    <s v="3614711896158"/>
    <s v="46"/>
    <s v="Clothing"/>
    <s v="Women"/>
    <s v="Dresses"/>
    <s v="Going out"/>
    <x v="5"/>
    <x v="0"/>
    <s v="off-white"/>
    <s v="RAFIA - 3/4 SLEEVE DRESS"/>
    <n v="169.95"/>
    <n v="1"/>
    <n v="169.95"/>
  </r>
  <r>
    <x v="15"/>
    <s v="L4221C0B5-E110014000"/>
    <s v="L4221C0B5-E11"/>
    <s v="3614710152316"/>
    <s v="46"/>
    <s v="Clothing"/>
    <s v="Women"/>
    <s v="Dresses"/>
    <s v="Occasion"/>
    <x v="6"/>
    <x v="0"/>
    <s v="yellow"/>
    <s v="MONTAGUE - CAP SLEEVE DRESS"/>
    <n v="199.95"/>
    <n v="1"/>
    <n v="199.95"/>
  </r>
  <r>
    <x v="15"/>
    <s v="L4221C0B4-A110014000"/>
    <s v="L4221C0B4-A11"/>
    <s v="3614711891450"/>
    <s v="46"/>
    <s v="Clothing"/>
    <s v="Women"/>
    <s v="Dresses"/>
    <s v="Going out"/>
    <x v="5"/>
    <x v="0"/>
    <s v="off-white"/>
    <s v="BLONDIE - SHORT SLEEVE DRESS"/>
    <n v="229.95"/>
    <n v="1"/>
    <n v="229.95"/>
  </r>
  <r>
    <x v="15"/>
    <s v="L4221C0B4-A110012000"/>
    <s v="L4221C0B4-A11"/>
    <s v="3614711891443"/>
    <s v="44"/>
    <s v="Clothing"/>
    <s v="Women"/>
    <s v="Dresses"/>
    <s v="Going out"/>
    <x v="5"/>
    <x v="0"/>
    <s v="off-white"/>
    <s v="BLONDIE - SHORT SLEEVE DRESS"/>
    <n v="229.95"/>
    <n v="1"/>
    <n v="229.95"/>
  </r>
  <r>
    <x v="15"/>
    <s v="L4221C0B4-A110010000"/>
    <s v="L4221C0B4-A11"/>
    <s v="3614711891436"/>
    <s v="42"/>
    <s v="Clothing"/>
    <s v="Women"/>
    <s v="Dresses"/>
    <s v="Going out"/>
    <x v="5"/>
    <x v="0"/>
    <s v="off-white"/>
    <s v="BLONDIE - SHORT SLEEVE DRESS"/>
    <n v="229.95"/>
    <n v="1"/>
    <n v="229.95"/>
  </r>
  <r>
    <x v="15"/>
    <s v="L4221C0B4-A110008000"/>
    <s v="L4221C0B4-A11"/>
    <s v="3614711891429"/>
    <s v="40"/>
    <s v="Clothing"/>
    <s v="Women"/>
    <s v="Dresses"/>
    <s v="Going out"/>
    <x v="5"/>
    <x v="0"/>
    <s v="off-white"/>
    <s v="BLONDIE - SHORT SLEEVE DRESS"/>
    <n v="229.95"/>
    <n v="1"/>
    <n v="229.95"/>
  </r>
  <r>
    <x v="15"/>
    <s v="L4221C0B4-A110006000"/>
    <s v="L4221C0B4-A11"/>
    <s v="3614711891412"/>
    <s v="38"/>
    <s v="Clothing"/>
    <s v="Women"/>
    <s v="Dresses"/>
    <s v="Going out"/>
    <x v="5"/>
    <x v="0"/>
    <s v="off-white"/>
    <s v="BLONDIE - SHORT SLEEVE DRESS"/>
    <n v="229.95"/>
    <n v="1"/>
    <n v="229.95"/>
  </r>
  <r>
    <x v="15"/>
    <s v="L4221C0AN-F110004000"/>
    <s v="L4221C0AN-F11"/>
    <s v="3614711627691"/>
    <s v="36"/>
    <s v="Clothing"/>
    <s v="Women"/>
    <s v="Dresses"/>
    <s v="Going out"/>
    <x v="5"/>
    <x v="0"/>
    <s v="gold"/>
    <s v="ASA - LONG SLEEVE DRESS"/>
    <n v="299.95"/>
    <n v="1"/>
    <n v="299.95"/>
  </r>
  <r>
    <x v="15"/>
    <s v="L4221C08O-K110002000"/>
    <s v="L4221C08O-K11"/>
    <s v="3614710161134"/>
    <s v="34"/>
    <s v="Clothing"/>
    <s v="Women"/>
    <s v="Dresses"/>
    <s v="Occasion"/>
    <x v="56"/>
    <x v="0"/>
    <s v="dark blue"/>
    <s v="IOLA - LONG SLEEVE DRESS"/>
    <n v="259.95"/>
    <n v="1"/>
    <n v="259.95"/>
  </r>
  <r>
    <x v="15"/>
    <s v="L4221C08M-K120004000"/>
    <s v="L4221C08M-K12"/>
    <s v="5045018597833"/>
    <s v="36"/>
    <s v="Clothing"/>
    <s v="Women"/>
    <s v="Dresses"/>
    <s v="Occasion"/>
    <x v="56"/>
    <x v="0"/>
    <s v="dark blue"/>
    <s v="DAMIEN - SLEEVELESS DRESS"/>
    <n v="229.95"/>
    <n v="1"/>
    <n v="229.95"/>
  </r>
  <r>
    <x v="15"/>
    <s v="L4221C08M-G110004000"/>
    <s v="L4221C08M-G11"/>
    <s v="5045018597949"/>
    <s v="36"/>
    <s v="Clothing"/>
    <s v="Women"/>
    <s v="Dresses"/>
    <s v="Occasion"/>
    <x v="56"/>
    <x v="0"/>
    <s v="bordeaux"/>
    <s v="DAMIEN - SLEEVELESS DRESS"/>
    <n v="229.95"/>
    <n v="1"/>
    <n v="229.95"/>
  </r>
  <r>
    <x v="15"/>
    <s v="L4221C080-Q1100XL000"/>
    <s v="L4221C080-Q11"/>
    <s v="3614710012573"/>
    <s v="48"/>
    <s v="Clothing"/>
    <s v="Women"/>
    <s v="Dresses"/>
    <s v="Casual"/>
    <x v="16"/>
    <x v="0"/>
    <s v="black"/>
    <s v="ARIMONA - ELBW SLV BOATNECK DS"/>
    <n v="139.94999999999999"/>
    <n v="1"/>
    <n v="139.94999999999999"/>
  </r>
  <r>
    <x v="15"/>
    <s v="L4221C07W-J110014000"/>
    <s v="L4221C07W-J11"/>
    <s v="3664729383577"/>
    <s v="46"/>
    <s v="Clothing"/>
    <s v="Women"/>
    <s v="Dresses"/>
    <s v="Casual"/>
    <x v="16"/>
    <x v="0"/>
    <s v="neon pink"/>
    <s v="ADARA - CAP SLEEVE DRESS"/>
    <n v="149.94999999999999"/>
    <n v="1"/>
    <n v="149.94999999999999"/>
  </r>
  <r>
    <x v="15"/>
    <s v="L4221C07W-G130014000"/>
    <s v="L4221C07W-G13"/>
    <s v="5045018593781"/>
    <s v="46"/>
    <s v="Clothing"/>
    <s v="Women"/>
    <s v="Dresses"/>
    <s v="Casual"/>
    <x v="16"/>
    <x v="0"/>
    <s v="red"/>
    <s v="ADARA - CAP SLEEVE DRESS"/>
    <n v="149.94999999999999"/>
    <n v="1"/>
    <n v="149.94999999999999"/>
  </r>
  <r>
    <x v="15"/>
    <s v="L4221C06J-K110014000"/>
    <s v="L4221C06J-K11"/>
    <s v="3611588965178"/>
    <s v="46"/>
    <s v="Clothing"/>
    <s v="Women"/>
    <s v="Dresses"/>
    <s v="Casual"/>
    <x v="16"/>
    <x v="0"/>
    <s v="blue"/>
    <s v="YUKO"/>
    <n v="239.95"/>
    <n v="1"/>
    <n v="239.95"/>
  </r>
  <r>
    <x v="15"/>
    <s v="L4221B02Z-K110012000"/>
    <s v="L4221B02Z-K11"/>
    <s v="3664729085600"/>
    <s v="44"/>
    <s v="Clothing"/>
    <s v="Women"/>
    <s v="Skirts"/>
    <s v="Midi Skirts"/>
    <x v="7"/>
    <x v="1"/>
    <s v="blue"/>
    <s v="MULTI FLORAL LACE-PENCIL SKIRT"/>
    <n v="159.94999999999999"/>
    <n v="1"/>
    <n v="159.94999999999999"/>
  </r>
  <r>
    <x v="15"/>
    <s v="L4221B02Z-K110002000"/>
    <s v="L4221B02Z-K11"/>
    <s v="3664729085648"/>
    <s v="34"/>
    <s v="Clothing"/>
    <s v="Women"/>
    <s v="Skirts"/>
    <s v="Midi Skirts"/>
    <x v="7"/>
    <x v="1"/>
    <s v="blue"/>
    <s v="MULTI FLORAL LACE-PENCIL SKIRT"/>
    <n v="159.94999999999999"/>
    <n v="1"/>
    <n v="159.94999999999999"/>
  </r>
  <r>
    <x v="15"/>
    <s v="L4221B02O-G1100XL000"/>
    <s v="L4221B02O-G11"/>
    <s v="3614712603663"/>
    <s v="48"/>
    <s v="Clothing"/>
    <s v="Women"/>
    <s v="Skirts"/>
    <s v="Maxi Skirts"/>
    <x v="51"/>
    <x v="0"/>
    <s v="light red"/>
    <s v="MORIAH - RUFFLE SKIRT"/>
    <n v="159.94999999999999"/>
    <n v="1"/>
    <n v="159.94999999999999"/>
  </r>
  <r>
    <x v="15"/>
    <s v="L4221A03Z-K1100XL000"/>
    <s v="L4221A03Z-K11"/>
    <s v="3614712888251"/>
    <s v="48"/>
    <s v="Clothing"/>
    <s v="Women"/>
    <s v="Jumpsuits"/>
    <s v="Playsuits"/>
    <x v="49"/>
    <x v="0"/>
    <s v="dark blue"/>
    <s v="NADALIA-JUMPSUIT"/>
    <n v="199.95"/>
    <n v="1"/>
    <n v="199.95"/>
  </r>
  <r>
    <x v="16"/>
    <s v="ZZLNVK014-C0003B7CA0"/>
    <s v="ZZLNVK014-C00"/>
    <s v="8390478270398"/>
    <s v="46"/>
    <s v="Clothing"/>
    <s v="Men"/>
    <s v="Outerwear"/>
    <s v="Jackets"/>
    <x v="12"/>
    <x v="2"/>
    <s v="dark gray"/>
    <s v="N/A"/>
    <n v="147"/>
    <n v="1"/>
    <n v="147"/>
  </r>
  <r>
    <x v="16"/>
    <s v="ZZLNVK014-O0003B7CAC"/>
    <s v="ZZLNVK014-O00"/>
    <s v="8390478270466"/>
    <s v="48"/>
    <s v="Clothing"/>
    <s v="Men"/>
    <s v="Outerwear"/>
    <s v="Jackets"/>
    <x v="12"/>
    <x v="2"/>
    <s v="brown"/>
    <s v="N/A"/>
    <n v="147"/>
    <n v="1"/>
    <n v="147"/>
  </r>
  <r>
    <x v="16"/>
    <s v="ZZLNVK014-C0003B7CA2"/>
    <s v="ZZLNVK014-C00"/>
    <s v="8390478270671"/>
    <s v="40"/>
    <s v="Clothing"/>
    <s v="Men"/>
    <s v="Outerwear"/>
    <s v="Jackets"/>
    <x v="12"/>
    <x v="2"/>
    <s v="dark gray"/>
    <s v="N/A"/>
    <n v="147"/>
    <n v="1"/>
    <n v="147"/>
  </r>
  <r>
    <x v="16"/>
    <s v="ZZLNVK016-N0003B7CC2"/>
    <s v="ZZLNVK016-N00"/>
    <s v="8390478327337"/>
    <s v="40"/>
    <s v="Clothing"/>
    <s v="Men"/>
    <s v="Outerwear"/>
    <s v="Jackets"/>
    <x v="12"/>
    <x v="2"/>
    <s v="khaki"/>
    <s v="N/A"/>
    <n v="148"/>
    <n v="1"/>
    <n v="148"/>
  </r>
  <r>
    <x v="16"/>
    <s v="ZZLNVK039-C0003B7DDB"/>
    <s v="ZZLNVK039-C00"/>
    <s v="8390478328020"/>
    <s v="42"/>
    <s v="Clothing"/>
    <s v="Men"/>
    <s v="Outerwear"/>
    <s v="Jackets"/>
    <x v="12"/>
    <x v="2"/>
    <s v="grey"/>
    <s v="N/A"/>
    <n v="148"/>
    <n v="1"/>
    <n v="148"/>
  </r>
  <r>
    <x v="16"/>
    <s v="ZZLNVK020-N0003B7CEF"/>
    <s v="ZZLNVK020-N00"/>
    <s v="8390478370227"/>
    <s v="XL"/>
    <s v="Clothing"/>
    <s v="Men"/>
    <s v="Outerwear"/>
    <s v="Jackets"/>
    <x v="12"/>
    <x v="2"/>
    <s v="khaki"/>
    <s v="N/A"/>
    <n v="75"/>
    <n v="1"/>
    <n v="75"/>
  </r>
  <r>
    <x v="16"/>
    <s v="ZZLNVK020-N0003B7CEB"/>
    <s v="ZZLNVK020-N00"/>
    <s v="8390478370289"/>
    <s v="S"/>
    <s v="Clothing"/>
    <s v="Men"/>
    <s v="Outerwear"/>
    <s v="Jackets"/>
    <x v="12"/>
    <x v="2"/>
    <s v="khaki"/>
    <s v="N/A"/>
    <n v="75"/>
    <n v="1"/>
    <n v="75"/>
  </r>
  <r>
    <x v="16"/>
    <s v="ZZLNVK036-Q0003B7DB2"/>
    <s v="ZZLNVK036-Q00"/>
    <s v="8390478394995"/>
    <s v="46"/>
    <s v="Clothing"/>
    <s v="Men"/>
    <s v="Outerwear"/>
    <s v="Jackets"/>
    <x v="12"/>
    <x v="2"/>
    <s v="black"/>
    <s v="N/A"/>
    <n v="145"/>
    <n v="1"/>
    <n v="145"/>
  </r>
  <r>
    <x v="16"/>
    <s v="ZZLNVK026-P0003B7D34"/>
    <s v="ZZLNVK026-P00"/>
    <s v="8390478404762"/>
    <s v="XXL"/>
    <s v="Clothing"/>
    <s v="Men"/>
    <s v="Outerwear"/>
    <s v="Jackets"/>
    <x v="12"/>
    <x v="2"/>
    <s v="petrol"/>
    <s v="N/A"/>
    <n v="90"/>
    <n v="1"/>
    <n v="90"/>
  </r>
  <r>
    <x v="16"/>
    <s v="ZZLNVK032-K0003B7D55"/>
    <s v="ZZLNVK032-K00"/>
    <s v="8390478474505"/>
    <s v="S"/>
    <s v="Clothing"/>
    <s v="Men"/>
    <s v="Outerwear"/>
    <s v="Jackets"/>
    <x v="12"/>
    <x v="2"/>
    <s v="dark blue"/>
    <s v="N/A"/>
    <n v="50"/>
    <n v="1"/>
    <n v="50"/>
  </r>
  <r>
    <x v="17"/>
    <s v="LO922S00S-Q1100XS000"/>
    <s v="LO922S00S-Q11"/>
    <s v="8050326049575"/>
    <s v="XS"/>
    <s v="Clothing"/>
    <s v="Men"/>
    <s v="Sweat"/>
    <s v="Sweaters"/>
    <x v="57"/>
    <x v="0"/>
    <s v="black"/>
    <s v="Sweatshirt"/>
    <n v="150.80000000000001"/>
    <n v="1"/>
    <n v="150.80000000000001"/>
  </r>
  <r>
    <x v="17"/>
    <s v="LO922S00S-Q11000M000"/>
    <s v="LO922S00S-Q11"/>
    <s v="8050326049599"/>
    <s v="M"/>
    <s v="Clothing"/>
    <s v="Men"/>
    <s v="Sweat"/>
    <s v="Sweaters"/>
    <x v="57"/>
    <x v="0"/>
    <s v="black"/>
    <s v="Sweatshirt"/>
    <n v="150.80000000000001"/>
    <n v="1"/>
    <n v="150.80000000000001"/>
  </r>
  <r>
    <x v="17"/>
    <s v="LO921A00V-T110042000"/>
    <s v="LO921A00V-T11"/>
    <s v="8051126754690"/>
    <s v="38"/>
    <s v="Clothing"/>
    <s v="Women"/>
    <s v="Trousers"/>
    <s v="Joggers"/>
    <x v="58"/>
    <x v="1"/>
    <s v="multicoloured"/>
    <s v="W142400M3891"/>
    <n v="239.95"/>
    <n v="1"/>
    <n v="239.95"/>
  </r>
  <r>
    <x v="17"/>
    <s v="ZZLFQL161-T0002A5D04"/>
    <s v="ZZLFQL161-T00"/>
    <s v="8056682339855"/>
    <s v="29"/>
    <s v="Clothing"/>
    <s v="Men"/>
    <s v="Jeans"/>
    <s v="Straight Leg"/>
    <x v="40"/>
    <x v="0"/>
    <s v="dark blue"/>
    <s v="PANTALONE 5PKT NEWSUPERSKINNY"/>
    <n v="162"/>
    <n v="1"/>
    <n v="162"/>
  </r>
  <r>
    <x v="17"/>
    <s v="LO922Q004-C11000M000"/>
    <s v="LO922Q004-C11"/>
    <s v="8056682828700"/>
    <s v="M"/>
    <s v="Clothing"/>
    <s v="Men"/>
    <s v="Knitwear"/>
    <s v="Crew Neck Jumpers"/>
    <x v="33"/>
    <x v="2"/>
    <s v="Mottled grey"/>
    <s v="MAGLIA GIROCOLLO INTARSIO PEACE"/>
    <n v="257.39999999999998"/>
    <n v="1"/>
    <n v="257.39999999999998"/>
  </r>
  <r>
    <x v="18"/>
    <s v="MA321I0JY-E11000M000"/>
    <s v="MA321I0JY-E11"/>
    <s v="7325861727709"/>
    <s v="M"/>
    <s v="Clothing"/>
    <s v="Women"/>
    <s v="Knitwear"/>
    <s v="Crew Neck Jumpers"/>
    <x v="26"/>
    <x v="2"/>
    <s v="yellow"/>
    <s v="Strickpullover"/>
    <n v="129"/>
    <n v="1"/>
    <n v="129"/>
  </r>
  <r>
    <x v="18"/>
    <s v="MA321I0JI-B11000L000"/>
    <s v="MA321I0JI-B11"/>
    <s v="7325861656863"/>
    <s v="L"/>
    <s v="Clothing"/>
    <s v="Women"/>
    <s v="Knitwear"/>
    <s v="Crew Neck Jumpers"/>
    <x v="26"/>
    <x v="2"/>
    <s v="beige"/>
    <s v="Strickpullover"/>
    <n v="129"/>
    <n v="1"/>
    <n v="129"/>
  </r>
  <r>
    <x v="18"/>
    <s v="MA321I0IM-M11000M000"/>
    <s v="MA321I0IM-M11"/>
    <s v="7325861797603"/>
    <s v="M"/>
    <s v="Clothing"/>
    <s v="Women"/>
    <s v="Knitwear"/>
    <s v="Crew Neck Jumpers"/>
    <x v="33"/>
    <x v="2"/>
    <s v="green"/>
    <s v="Pullover, longsleeve, boat-neck, st"/>
    <n v="129.94999999999999"/>
    <n v="1"/>
    <n v="129.94999999999999"/>
  </r>
  <r>
    <x v="18"/>
    <s v="MA321I0HI-C11000S000"/>
    <s v="MA321I0HI-C11"/>
    <s v="7325861605137"/>
    <s v="S"/>
    <s v="Clothing"/>
    <s v="Women"/>
    <s v="Knitwear"/>
    <s v="Crew Neck Jumpers"/>
    <x v="26"/>
    <x v="2"/>
    <s v="grey"/>
    <s v="Pullover, long-sleeve, boat-neck, o"/>
    <n v="119.95"/>
    <n v="1"/>
    <n v="119.95"/>
  </r>
  <r>
    <x v="18"/>
    <s v="MA321I0F3-C11000M000"/>
    <s v="MA321I0F3-C11"/>
    <s v="7325861517065"/>
    <s v="M"/>
    <s v="Clothing"/>
    <s v="Women"/>
    <s v="Knitwear"/>
    <s v="Crew Neck Jumpers"/>
    <x v="33"/>
    <x v="2"/>
    <s v="grey"/>
    <s v="Pullover, boat-neck, long-sleeve, o"/>
    <n v="129.94999999999999"/>
    <n v="1"/>
    <n v="129.94999999999999"/>
  </r>
  <r>
    <x v="18"/>
    <s v="MA321E0HN-A11000M000"/>
    <s v="MA321E0HN-A11"/>
    <s v="4048356257620"/>
    <s v="M"/>
    <s v="Clothing"/>
    <s v="Women"/>
    <s v="Blouses / Woven Tops"/>
    <s v="Tops"/>
    <x v="28"/>
    <x v="1"/>
    <s v="white"/>
    <s v="Top, sleeve-less, v-neck, woven pat"/>
    <n v="89.95"/>
    <n v="1"/>
    <n v="89.95"/>
  </r>
  <r>
    <x v="18"/>
    <s v="MA321E0HN-A11000L000"/>
    <s v="MA321E0HN-A11"/>
    <s v="4048356257637"/>
    <s v="L"/>
    <s v="Clothing"/>
    <s v="Women"/>
    <s v="Blouses / Woven Tops"/>
    <s v="Tops"/>
    <x v="28"/>
    <x v="1"/>
    <s v="white"/>
    <s v="Top, sleeve-less, v-neck, woven pat"/>
    <n v="89.95"/>
    <n v="1"/>
    <n v="89.95"/>
  </r>
  <r>
    <x v="19"/>
    <s v="OP521E01U-J11000S000"/>
    <s v="OP521E01U-J11"/>
    <s v="4047256296968"/>
    <s v="S"/>
    <s v="Clothing"/>
    <s v="Women"/>
    <s v="Blouses / Woven Tops"/>
    <s v="Tops"/>
    <x v="28"/>
    <x v="1"/>
    <s v="pink"/>
    <s v="T shirt blouse"/>
    <n v="59.95"/>
    <n v="1"/>
    <n v="59.95"/>
  </r>
  <r>
    <x v="19"/>
    <s v="OP521E00W-J1100XL000"/>
    <s v="OP521E00W-J11"/>
    <s v="4047256165394"/>
    <s v="XL"/>
    <s v="Clothing"/>
    <s v="Women"/>
    <s v="Blouses / Woven Tops"/>
    <s v="Tops"/>
    <x v="28"/>
    <x v="1"/>
    <s v="pink"/>
    <s v="T shirt blouse"/>
    <n v="59.95"/>
    <n v="1"/>
    <n v="59.95"/>
  </r>
  <r>
    <x v="19"/>
    <s v="OP521E00R-A11000L000"/>
    <s v="OP521E00R-A11"/>
    <s v="4047256142715"/>
    <s v="L"/>
    <s v="Clothing"/>
    <s v="Women"/>
    <s v="Blouses / Woven Tops"/>
    <s v="Tops"/>
    <x v="28"/>
    <x v="1"/>
    <s v="white"/>
    <s v="T-shirt, 3 4-sleeve, blouse-style,"/>
    <n v="49.95"/>
    <n v="1"/>
    <n v="49.95"/>
  </r>
  <r>
    <x v="19"/>
    <s v="OP521E00M-J1100XL000"/>
    <s v="OP521E00M-J11"/>
    <s v="4047256130200"/>
    <s v="XL"/>
    <s v="Clothing"/>
    <s v="Women"/>
    <s v="Blouses / Woven Tops"/>
    <s v="Tops"/>
    <x v="28"/>
    <x v="1"/>
    <s v="pink"/>
    <s v="T shirt blouse"/>
    <n v="59.95"/>
    <n v="1"/>
    <n v="59.95"/>
  </r>
  <r>
    <x v="19"/>
    <s v="OP521E00M-J11000S000"/>
    <s v="OP521E00M-J11"/>
    <s v="4047256130194"/>
    <s v="S"/>
    <s v="Clothing"/>
    <s v="Women"/>
    <s v="Blouses / Woven Tops"/>
    <s v="Tops"/>
    <x v="28"/>
    <x v="1"/>
    <s v="pink"/>
    <s v="T shirt blouse"/>
    <n v="59.95"/>
    <n v="1"/>
    <n v="59.95"/>
  </r>
  <r>
    <x v="19"/>
    <s v="OP521E00M-J11000L000"/>
    <s v="OP521E00M-J11"/>
    <s v="4047256130170"/>
    <s v="L"/>
    <s v="Clothing"/>
    <s v="Women"/>
    <s v="Blouses / Woven Tops"/>
    <s v="Tops"/>
    <x v="28"/>
    <x v="1"/>
    <s v="pink"/>
    <s v="T shirt blouse"/>
    <n v="59.95"/>
    <n v="1"/>
    <n v="59.95"/>
  </r>
  <r>
    <x v="19"/>
    <s v="OP521A00M-K11000S000"/>
    <s v="OP521A00M-K11"/>
    <s v="4047256251349"/>
    <s v="S"/>
    <s v="Clothing"/>
    <s v="Women"/>
    <s v="Trousers"/>
    <s v="Chinos"/>
    <x v="9"/>
    <x v="0"/>
    <s v="dark blue"/>
    <s v="Sweat-pants, chino style"/>
    <n v="89.95"/>
    <n v="1"/>
    <n v="89.95"/>
  </r>
  <r>
    <x v="19"/>
    <s v="OP521A00K-K11000S000"/>
    <s v="OP521A00K-K11"/>
    <s v="4047256230207"/>
    <s v="S"/>
    <s v="Clothing"/>
    <s v="Women"/>
    <s v="Trousers"/>
    <s v="Chinos"/>
    <x v="9"/>
    <x v="0"/>
    <s v="dark blue"/>
    <s v="Chino fit, velvet pinstripe"/>
    <n v="99.95"/>
    <n v="1"/>
    <n v="99.95"/>
  </r>
  <r>
    <x v="19"/>
    <s v="OP521A00K-K11000M000"/>
    <s v="OP521A00K-K11"/>
    <s v="4047256230191"/>
    <s v="M"/>
    <s v="Clothing"/>
    <s v="Women"/>
    <s v="Trousers"/>
    <s v="Chinos"/>
    <x v="9"/>
    <x v="0"/>
    <s v="dark blue"/>
    <s v="Chino fit, velvet pinstripe"/>
    <n v="99.95"/>
    <n v="1"/>
    <n v="99.95"/>
  </r>
  <r>
    <x v="19"/>
    <s v="OP521A004-N11000S000"/>
    <s v="OP521A004-N11"/>
    <s v="4047256052205"/>
    <s v="S"/>
    <s v="Clothing"/>
    <s v="Women"/>
    <s v="Jumpsuits"/>
    <s v="Jumpsuits"/>
    <x v="38"/>
    <x v="0"/>
    <s v="khaki"/>
    <s v="Overall, woven"/>
    <n v="139.94999999999999"/>
    <n v="1"/>
    <n v="139.94999999999999"/>
  </r>
  <r>
    <x v="20"/>
    <s v="MK121E05J-K110XXS000"/>
    <s v="MK121E05J-K11"/>
    <s v="0192317443561"/>
    <s v="XXS"/>
    <s v="Clothing"/>
    <s v="Women"/>
    <s v="Blouses / Woven Tops"/>
    <s v="Blouses / Woven Tops"/>
    <x v="59"/>
    <x v="1"/>
    <s v="blue"/>
    <s v="MU84LJR96K"/>
    <n v="239.95"/>
    <n v="1"/>
    <n v="239.95"/>
  </r>
  <r>
    <x v="20"/>
    <s v="MK121E05J-K110XXL000"/>
    <s v="MK121E05J-K11"/>
    <s v="0192317443622"/>
    <s v="XXL"/>
    <s v="Clothing"/>
    <s v="Women"/>
    <s v="Blouses / Woven Tops"/>
    <s v="Blouses / Woven Tops"/>
    <x v="59"/>
    <x v="1"/>
    <s v="blue"/>
    <s v="MU84LJR96K"/>
    <n v="239.95"/>
    <n v="1"/>
    <n v="239.95"/>
  </r>
  <r>
    <x v="20"/>
    <s v="MK121E05J-K1100XL000"/>
    <s v="MK121E05J-K11"/>
    <s v="0192317443615"/>
    <s v="XL"/>
    <s v="Clothing"/>
    <s v="Women"/>
    <s v="Blouses / Woven Tops"/>
    <s v="Blouses / Woven Tops"/>
    <x v="59"/>
    <x v="1"/>
    <s v="blue"/>
    <s v="MU84LJR96K"/>
    <n v="239.95"/>
    <n v="1"/>
    <n v="239.95"/>
  </r>
  <r>
    <x v="20"/>
    <s v="MK121E05J-K11000L000"/>
    <s v="MK121E05J-K11"/>
    <s v="0192317443608"/>
    <s v="L"/>
    <s v="Clothing"/>
    <s v="Women"/>
    <s v="Blouses / Woven Tops"/>
    <s v="Blouses / Woven Tops"/>
    <x v="59"/>
    <x v="1"/>
    <s v="blue"/>
    <s v="MU84LJR96K"/>
    <n v="239.95"/>
    <n v="1"/>
    <n v="239.95"/>
  </r>
  <r>
    <x v="20"/>
    <s v="MK121E041-Q1100XS000"/>
    <s v="MK121E041-Q11"/>
    <s v="0191935838308"/>
    <s v="XS"/>
    <s v="Clothing"/>
    <s v="Women"/>
    <s v="Blouses / Woven Tops"/>
    <s v="Tops"/>
    <x v="28"/>
    <x v="1"/>
    <s v="black"/>
    <s v="ELEV MJ RING HLTR TO"/>
    <n v="174.95"/>
    <n v="1"/>
    <n v="174.95"/>
  </r>
  <r>
    <x v="21"/>
    <s v="PO222E020-M110031032"/>
    <s v="PO222E020-M11"/>
    <s v="5045019714086"/>
    <s v="31x32"/>
    <s v="Clothing"/>
    <s v="Men"/>
    <s v="Trousers"/>
    <s v="Chinos"/>
    <x v="60"/>
    <x v="0"/>
    <s v="green"/>
    <s v="PFD TWILL-FLT-PNT"/>
    <n v="185"/>
    <n v="1"/>
    <n v="185"/>
  </r>
  <r>
    <x v="21"/>
    <s v="PO222E020-M110038034"/>
    <s v="PO222E020-M11"/>
    <s v="5045019714246"/>
    <s v="38x34"/>
    <s v="Clothing"/>
    <s v="Men"/>
    <s v="Trousers"/>
    <s v="Chinos"/>
    <x v="60"/>
    <x v="0"/>
    <s v="green"/>
    <s v="PFD TWILL-FLT-PNT"/>
    <n v="185"/>
    <n v="1"/>
    <n v="185"/>
  </r>
  <r>
    <x v="21"/>
    <s v="PO221N01Z-K110031000"/>
    <s v="PO221N01Z-K11"/>
    <s v="5045019184063"/>
    <s v="31"/>
    <s v="Clothing"/>
    <s v="Women"/>
    <s v="Jeans"/>
    <s v="Cropped"/>
    <x v="2"/>
    <x v="0"/>
    <s v="dark blue"/>
    <s v="LESLEY WASH-DNM"/>
    <n v="199.95"/>
    <n v="1"/>
    <n v="199.95"/>
  </r>
  <r>
    <x v="21"/>
    <s v="PO221N01Z-K110026000"/>
    <s v="PO221N01Z-K11"/>
    <s v="5045019184018"/>
    <s v="26"/>
    <s v="Clothing"/>
    <s v="Women"/>
    <s v="Jeans"/>
    <s v="Cropped"/>
    <x v="2"/>
    <x v="0"/>
    <s v="dark blue"/>
    <s v="LESLEY WASH-DNM"/>
    <n v="199.95"/>
    <n v="1"/>
    <n v="199.95"/>
  </r>
  <r>
    <x v="21"/>
    <s v="PO221N01Q-K110032000"/>
    <s v="PO221N01Q-K11"/>
    <s v="3614713263255"/>
    <s v="32"/>
    <s v="Clothing"/>
    <s v="Women"/>
    <s v="Jeans"/>
    <s v="Slim Fit"/>
    <x v="19"/>
    <x v="0"/>
    <s v="blue denim"/>
    <s v="ELENA WASH-DNM"/>
    <n v="149.94999999999999"/>
    <n v="1"/>
    <n v="149.94999999999999"/>
  </r>
  <r>
    <x v="21"/>
    <s v="PO221N01Q-K110031000"/>
    <s v="PO221N01Q-K11"/>
    <s v="3614713263248"/>
    <s v="31"/>
    <s v="Clothing"/>
    <s v="Women"/>
    <s v="Jeans"/>
    <s v="Slim Fit"/>
    <x v="19"/>
    <x v="0"/>
    <s v="blue denim"/>
    <s v="ELENA WASH-DNM"/>
    <n v="149.94999999999999"/>
    <n v="1"/>
    <n v="149.94999999999999"/>
  </r>
  <r>
    <x v="21"/>
    <s v="PO221N01Q-K110028000"/>
    <s v="PO221N01Q-K11"/>
    <s v="3614713263217"/>
    <s v="28"/>
    <s v="Clothing"/>
    <s v="Women"/>
    <s v="Jeans"/>
    <s v="Slim Fit"/>
    <x v="19"/>
    <x v="0"/>
    <s v="blue denim"/>
    <s v="ELENA WASH-DNM"/>
    <n v="149.94999999999999"/>
    <n v="1"/>
    <n v="149.94999999999999"/>
  </r>
  <r>
    <x v="21"/>
    <s v="PO221N01P-K110027000"/>
    <s v="PO221N01P-K11"/>
    <s v="3614713261930"/>
    <s v="27"/>
    <s v="Clothing"/>
    <s v="Women"/>
    <s v="Jeans"/>
    <s v="Slim Fit"/>
    <x v="19"/>
    <x v="0"/>
    <s v="rinsed"/>
    <s v="MOLLIE WASH-DNM"/>
    <n v="129.94999999999999"/>
    <n v="1"/>
    <n v="129.94999999999999"/>
  </r>
  <r>
    <x v="21"/>
    <s v="PO221N01G-K110004000"/>
    <s v="PO221N01G-K11"/>
    <s v="3614712388010"/>
    <s v="36"/>
    <s v="Clothing"/>
    <s v="Women"/>
    <s v="Trousers"/>
    <s v="Casual Trousers"/>
    <x v="8"/>
    <x v="0"/>
    <s v="dark blue"/>
    <s v="QUIN BF-BOYFRIEND-PANT"/>
    <n v="129.94999999999999"/>
    <n v="1"/>
    <n v="129.94999999999999"/>
  </r>
  <r>
    <x v="21"/>
    <s v="PO221N01G-K110002000"/>
    <s v="PO221N01G-K11"/>
    <s v="3614712388003"/>
    <s v="34"/>
    <s v="Clothing"/>
    <s v="Women"/>
    <s v="Trousers"/>
    <s v="Casual Trousers"/>
    <x v="8"/>
    <x v="0"/>
    <s v="dark blue"/>
    <s v="QUIN BF-BOYFRIEND-PANT"/>
    <n v="129.94999999999999"/>
    <n v="1"/>
    <n v="129.94999999999999"/>
  </r>
  <r>
    <x v="21"/>
    <s v="PO221I04C-G1100XS000"/>
    <s v="PO221I04C-G11"/>
    <s v="3615730649961"/>
    <s v="XS"/>
    <s v="Clothing"/>
    <s v="Women"/>
    <s v="Knitwear"/>
    <s v="Crew Neck Jumpers"/>
    <x v="33"/>
    <x v="2"/>
    <s v="red"/>
    <s v="LOOSE UNEVN CTN JSY-LSL-KNT"/>
    <n v="149.94999999999999"/>
    <n v="1"/>
    <n v="149.94999999999999"/>
  </r>
  <r>
    <x v="21"/>
    <s v="PO221E03W-K110004000"/>
    <s v="PO221E03W-K11"/>
    <s v="5045019121068"/>
    <s v="34"/>
    <s v="Clothing"/>
    <s v="Women"/>
    <s v="Blouses / Woven Tops"/>
    <s v="Shirts"/>
    <x v="15"/>
    <x v="1"/>
    <s v="blue"/>
    <s v="POPLIN-LSL-SHT"/>
    <n v="129.94999999999999"/>
    <n v="1"/>
    <n v="129.94999999999999"/>
  </r>
  <r>
    <x v="21"/>
    <s v="PO221E03U-A110004000"/>
    <s v="PO221E03U-A11"/>
    <s v="5045019113087"/>
    <s v="34"/>
    <s v="Clothing"/>
    <s v="Women"/>
    <s v="Blouses / Woven Tops"/>
    <s v="Shirts"/>
    <x v="15"/>
    <x v="1"/>
    <s v="off-white"/>
    <s v="SILK DOUBLE GGT-LSL-SHT"/>
    <n v="199.95"/>
    <n v="1"/>
    <n v="199.95"/>
  </r>
  <r>
    <x v="21"/>
    <s v="PO221E03T-K110002000"/>
    <s v="PO221E03T-K11"/>
    <s v="3664729069648"/>
    <s v="32"/>
    <s v="Clothing"/>
    <s v="Women"/>
    <s v="Blouses / Woven Tops"/>
    <s v="Shirts"/>
    <x v="15"/>
    <x v="1"/>
    <s v="blue"/>
    <s v="BENGAL STRIPE-LSL-SHT"/>
    <n v="149.94999999999999"/>
    <n v="1"/>
    <n v="149.94999999999999"/>
  </r>
  <r>
    <x v="21"/>
    <s v="PO221E02E-A11000S000"/>
    <s v="PO221E02E-A11"/>
    <s v="3614712128456"/>
    <s v="S"/>
    <s v="Clothing"/>
    <s v="Women"/>
    <s v="Blouses / Woven Tops"/>
    <s v="Tops"/>
    <x v="28"/>
    <x v="1"/>
    <s v="white"/>
    <s v="SL RUFFLE TP-SLEEVELESS-KNIT"/>
    <n v="189.95"/>
    <n v="1"/>
    <n v="189.95"/>
  </r>
  <r>
    <x v="21"/>
    <s v="PO221E02E-A11000M000"/>
    <s v="PO221E02E-A11"/>
    <s v="3614712128463"/>
    <s v="M"/>
    <s v="Clothing"/>
    <s v="Women"/>
    <s v="Blouses / Woven Tops"/>
    <s v="Tops"/>
    <x v="28"/>
    <x v="1"/>
    <s v="white"/>
    <s v="SL RUFFLE TP-SLEEVELESS-KNIT"/>
    <n v="189.95"/>
    <n v="1"/>
    <n v="189.95"/>
  </r>
  <r>
    <x v="21"/>
    <s v="PO221E022-K11000S000"/>
    <s v="PO221E022-K11"/>
    <s v="3614712133719"/>
    <s v="S"/>
    <s v="Clothing"/>
    <s v="Women"/>
    <s v="Blouses / Woven Tops"/>
    <s v="Shirts"/>
    <x v="15"/>
    <x v="1"/>
    <s v="blue"/>
    <s v="LS EM ST-LONG SLEEVE-SHIRT"/>
    <n v="199.95"/>
    <n v="1"/>
    <n v="199.95"/>
  </r>
  <r>
    <x v="21"/>
    <s v="PO221D03O-B1100XL000"/>
    <s v="PO221D03O-B11"/>
    <s v="3664729712216"/>
    <s v="XL"/>
    <s v="Clothing"/>
    <s v="Women"/>
    <s v="Blouses / Woven Tops"/>
    <s v="Shirts"/>
    <x v="15"/>
    <x v="1"/>
    <s v="beige"/>
    <s v="CDC-SSL-SHT"/>
    <n v="169.95"/>
    <n v="1"/>
    <n v="169.95"/>
  </r>
  <r>
    <x v="21"/>
    <s v="PO221D03O-B11000S000"/>
    <s v="PO221D03O-B11"/>
    <s v="3664729712209"/>
    <s v="S"/>
    <s v="Clothing"/>
    <s v="Women"/>
    <s v="Blouses / Woven Tops"/>
    <s v="Shirts"/>
    <x v="15"/>
    <x v="1"/>
    <s v="beige"/>
    <s v="CDC-SSL-SHT"/>
    <n v="169.95"/>
    <n v="1"/>
    <n v="169.95"/>
  </r>
  <r>
    <x v="21"/>
    <s v="PO221B012-Q110002000"/>
    <s v="PO221B012-Q11"/>
    <s v="3615730939666"/>
    <s v="32"/>
    <s v="Clothing"/>
    <s v="Women"/>
    <s v="Skirts"/>
    <s v="Maxi Skirts"/>
    <x v="48"/>
    <x v="0"/>
    <s v="black"/>
    <s v="VISCOSE GGT-SKT"/>
    <n v="249.95"/>
    <n v="1"/>
    <n v="249.95"/>
  </r>
  <r>
    <x v="21"/>
    <s v="PO221B011-A110006000"/>
    <s v="PO221B011-A11"/>
    <s v="3664729713558"/>
    <s v="36"/>
    <s v="Clothing"/>
    <s v="Women"/>
    <s v="Skirts"/>
    <s v="Maxi Skirts"/>
    <x v="48"/>
    <x v="0"/>
    <s v="white"/>
    <s v="COTTON GAUZE-SKT"/>
    <n v="299.95"/>
    <n v="1"/>
    <n v="299.95"/>
  </r>
  <r>
    <x v="21"/>
    <s v="PO221B00Z-K110006000"/>
    <s v="PO221B00Z-K11"/>
    <s v="3664729713718"/>
    <s v="36"/>
    <s v="Clothing"/>
    <s v="Women"/>
    <s v="Skirts"/>
    <s v="Maxi Skirts"/>
    <x v="48"/>
    <x v="0"/>
    <s v="light blue"/>
    <s v="CRINKLE GGT-SKT"/>
    <n v="299.95"/>
    <n v="1"/>
    <n v="299.95"/>
  </r>
  <r>
    <x v="21"/>
    <s v="PO221B00Z-K110004000"/>
    <s v="PO221B00Z-K11"/>
    <s v="3664729713701"/>
    <s v="34"/>
    <s v="Clothing"/>
    <s v="Women"/>
    <s v="Skirts"/>
    <s v="Maxi Skirts"/>
    <x v="48"/>
    <x v="0"/>
    <s v="light blue"/>
    <s v="CRINKLE GGT-SKT"/>
    <n v="299.95"/>
    <n v="1"/>
    <n v="299.95"/>
  </r>
  <r>
    <x v="21"/>
    <s v="PO221B00Z-K110002000"/>
    <s v="PO221B00Z-K11"/>
    <s v="3664729713695"/>
    <s v="32"/>
    <s v="Clothing"/>
    <s v="Women"/>
    <s v="Skirts"/>
    <s v="Maxi Skirts"/>
    <x v="48"/>
    <x v="0"/>
    <s v="light blue"/>
    <s v="CRINKLE GGT-SKT"/>
    <n v="299.95"/>
    <n v="1"/>
    <n v="299.95"/>
  </r>
  <r>
    <x v="21"/>
    <s v="PO221B00H-Q110006000"/>
    <s v="PO221B00H-Q11"/>
    <s v="3611588280301"/>
    <s v="38"/>
    <s v="Clothing"/>
    <s v="Women"/>
    <s v="Skirts"/>
    <s v="Mini Skirts"/>
    <x v="48"/>
    <x v="1"/>
    <s v="black"/>
    <s v="Winnie skirt"/>
    <n v="179.95"/>
    <n v="1"/>
    <n v="179.95"/>
  </r>
  <r>
    <x v="21"/>
    <s v="PO221A01P-A11000L000"/>
    <s v="PO221A01P-A11"/>
    <s v="3664729706000"/>
    <s v="L"/>
    <s v="Clothing"/>
    <s v="Women"/>
    <s v="Blouses / Woven Tops"/>
    <s v="Shirts"/>
    <x v="15"/>
    <x v="1"/>
    <s v="white"/>
    <s v="BROADCLOTH-LSL-SHT"/>
    <n v="169.95"/>
    <n v="1"/>
    <n v="169.95"/>
  </r>
  <r>
    <x v="21"/>
    <s v="PO221A01L-K110002000"/>
    <s v="PO221A01L-K11"/>
    <s v="5045019116811"/>
    <s v="32"/>
    <s v="Clothing"/>
    <s v="Women"/>
    <s v="Trousers"/>
    <s v="Smart"/>
    <x v="11"/>
    <x v="0"/>
    <s v="dark blue"/>
    <s v="JOGGER-NO FIT-PANT"/>
    <n v="199.95"/>
    <n v="1"/>
    <n v="199.95"/>
  </r>
  <r>
    <x v="21"/>
    <s v="PO221A01H-K110004000"/>
    <s v="PO221A01H-K11"/>
    <s v="5045019463434"/>
    <s v="34"/>
    <s v="Clothing"/>
    <s v="Women"/>
    <s v="Trousers"/>
    <s v="Chinos"/>
    <x v="9"/>
    <x v="0"/>
    <s v="dark blue"/>
    <s v="CTN STR SFTFD PC DY-SLG-PNT"/>
    <n v="129.94999999999999"/>
    <n v="1"/>
    <n v="129.94999999999999"/>
  </r>
  <r>
    <x v="21"/>
    <s v="PO221A01H-I110004000"/>
    <s v="PO221A01H-I11"/>
    <s v="3664729661422"/>
    <s v="34"/>
    <s v="Clothing"/>
    <s v="Women"/>
    <s v="Trousers"/>
    <s v="Chinos"/>
    <x v="9"/>
    <x v="0"/>
    <s v="berry"/>
    <s v="CTN STR SFTFD PC DY-SLG-PNT"/>
    <n v="129.94999999999999"/>
    <n v="1"/>
    <n v="129.94999999999999"/>
  </r>
  <r>
    <x v="21"/>
    <s v="PO221A01H-A110004000"/>
    <s v="PO221A01H-A11"/>
    <s v="3664729661347"/>
    <s v="34"/>
    <s v="Clothing"/>
    <s v="Women"/>
    <s v="Trousers"/>
    <s v="Chinos"/>
    <x v="9"/>
    <x v="0"/>
    <s v="white"/>
    <s v="CTN STR SFTFD PC DY-SLG-PNT"/>
    <n v="129.94999999999999"/>
    <n v="1"/>
    <n v="129.94999999999999"/>
  </r>
  <r>
    <x v="21"/>
    <s v="PO221A00X-A110032000"/>
    <s v="PO221A00X-A11"/>
    <s v="3614711595143"/>
    <s v="32"/>
    <s v="Clothing"/>
    <s v="Women"/>
    <s v="Jeans"/>
    <s v="Relaxed"/>
    <x v="25"/>
    <x v="0"/>
    <s v="off-white"/>
    <s v="ASTOR SLIM B-DENIM"/>
    <n v="249.95"/>
    <n v="1"/>
    <n v="249.95"/>
  </r>
  <r>
    <x v="21"/>
    <s v="PO221A00X-A110028000"/>
    <s v="PO221A00X-A11"/>
    <s v="3614711595105"/>
    <s v="28"/>
    <s v="Clothing"/>
    <s v="Women"/>
    <s v="Jeans"/>
    <s v="Relaxed"/>
    <x v="25"/>
    <x v="0"/>
    <s v="off-white"/>
    <s v="ASTOR SLIM B-DENIM"/>
    <n v="249.95"/>
    <n v="1"/>
    <n v="249.95"/>
  </r>
  <r>
    <x v="21"/>
    <s v="PO221A00X-A110026000"/>
    <s v="PO221A00X-A11"/>
    <s v="3614711595082"/>
    <s v="26"/>
    <s v="Clothing"/>
    <s v="Women"/>
    <s v="Jeans"/>
    <s v="Relaxed"/>
    <x v="25"/>
    <x v="0"/>
    <s v="off-white"/>
    <s v="ASTOR SLIM B-DENIM"/>
    <n v="249.95"/>
    <n v="1"/>
    <n v="249.95"/>
  </r>
  <r>
    <x v="22"/>
    <s v="TOB22G000-K110028032"/>
    <s v="TOB22G000-K11"/>
    <s v="8719257070569"/>
    <s v="28x32"/>
    <s v="Clothing"/>
    <s v="Men"/>
    <s v="Jeans"/>
    <s v="Skinny"/>
    <x v="21"/>
    <x v="0"/>
    <s v="blue denim"/>
    <s v="SKINNY SIMON DWLBLST"/>
    <n v="99.95"/>
    <n v="1"/>
    <n v="99.95"/>
  </r>
  <r>
    <x v="22"/>
    <s v="TOB22G00I-K110028036"/>
    <s v="TOB22G00I-K11"/>
    <s v="8719257563733"/>
    <s v="28x36"/>
    <s v="Clothing"/>
    <s v="Men"/>
    <s v="Jeans"/>
    <s v="Straight Leg"/>
    <x v="21"/>
    <x v="0"/>
    <s v="blue denim"/>
    <s v="STRAIGHT RYAN RMBCO"/>
    <n v="99.95"/>
    <n v="1"/>
    <n v="99.95"/>
  </r>
  <r>
    <x v="23"/>
    <s v="1VJ21N00M-K110027000"/>
    <s v="1VJ21N00M-K11"/>
    <s v="8057006323277"/>
    <s v="27"/>
    <s v="Clothing"/>
    <s v="Women"/>
    <s v="Jeans"/>
    <s v="Skinny"/>
    <x v="22"/>
    <x v="0"/>
    <s v="dark blue"/>
    <s v="EA1HQB0K3 E6404W"/>
    <n v="154.94999999999999"/>
    <n v="1"/>
    <n v="154.94999999999999"/>
  </r>
  <r>
    <x v="23"/>
    <s v="1VJ21N00K-K110025000"/>
    <s v="1VJ21N00K-K11"/>
    <s v="8057006273381"/>
    <s v="25"/>
    <s v="Clothing"/>
    <s v="Women"/>
    <s v="Jeans"/>
    <s v="Skinny"/>
    <x v="22"/>
    <x v="0"/>
    <s v="dark blue"/>
    <s v="EA1HQA0K1 E6404W"/>
    <n v="154.94999999999999"/>
    <n v="1"/>
    <n v="154.94999999999999"/>
  </r>
  <r>
    <x v="23"/>
    <s v="1VJ21N00D-K110026000"/>
    <s v="1VJ21N00D-K11"/>
    <s v="8057006003780"/>
    <s v="26"/>
    <s v="Clothing"/>
    <s v="Women"/>
    <s v="Jeans"/>
    <s v="Skinny"/>
    <x v="22"/>
    <x v="0"/>
    <s v="blue"/>
    <s v="A1H0B0KA 17947"/>
    <n v="249.95"/>
    <n v="1"/>
    <n v="249.95"/>
  </r>
  <r>
    <x v="23"/>
    <s v="1VJ21E00D-Q110040000"/>
    <s v="1VJ21E00D-Q11"/>
    <s v="8057006340786"/>
    <s v="34"/>
    <s v="Clothing"/>
    <s v="Women"/>
    <s v="Blouses / Woven Tops"/>
    <s v="Tops"/>
    <x v="28"/>
    <x v="1"/>
    <s v="black"/>
    <s v="EB2HRA715 ES0127"/>
    <n v="149.94999999999999"/>
    <n v="1"/>
    <n v="149.94999999999999"/>
  </r>
  <r>
    <x v="23"/>
    <s v="1VJ21E00C-K110040000"/>
    <s v="1VJ21E00C-K11"/>
    <s v="8057006265270"/>
    <s v="34"/>
    <s v="Clothing"/>
    <s v="Women"/>
    <s v="Blouses / Woven Tops"/>
    <s v="Tops"/>
    <x v="28"/>
    <x v="1"/>
    <s v="blue"/>
    <s v="EB2HQB732 ES0088"/>
    <n v="149.94999999999999"/>
    <n v="1"/>
    <n v="149.94999999999999"/>
  </r>
  <r>
    <x v="23"/>
    <s v="1VJ21D02Z-A11000S000"/>
    <s v="1VJ21D02Z-A11"/>
    <s v="8057006590716"/>
    <s v="S"/>
    <s v="Clothing"/>
    <s v="Women"/>
    <s v="Jersey"/>
    <s v="Short Sleeves"/>
    <x v="4"/>
    <x v="1"/>
    <s v="white"/>
    <s v="EB2HRB7T2 E36255"/>
    <n v="79.95"/>
    <n v="1"/>
    <n v="79.95"/>
  </r>
  <r>
    <x v="23"/>
    <s v="1VJ21D02T-A1100XL000"/>
    <s v="1VJ21D02T-A11"/>
    <s v="8057006569644"/>
    <s v="XL"/>
    <s v="Clothing"/>
    <s v="Women"/>
    <s v="Jersey"/>
    <s v="Short Sleeves"/>
    <x v="4"/>
    <x v="1"/>
    <s v="white"/>
    <s v="EB2HRB7G1 E36272"/>
    <n v="89.95"/>
    <n v="1"/>
    <n v="89.95"/>
  </r>
  <r>
    <x v="23"/>
    <s v="1VJ21D02M-A11000M000"/>
    <s v="1VJ21D02M-A11"/>
    <s v="8057006480956"/>
    <s v="M"/>
    <s v="Clothing"/>
    <s v="Women"/>
    <s v="Jersey"/>
    <s v="Short Sleeves"/>
    <x v="4"/>
    <x v="1"/>
    <s v="white"/>
    <s v="EB2HRA7T2 E30107"/>
    <n v="79.95"/>
    <n v="1"/>
    <n v="79.95"/>
  </r>
  <r>
    <x v="23"/>
    <s v="1VJ21C03W-Q110040000"/>
    <s v="1VJ21C03W-Q11"/>
    <s v="8057006466103"/>
    <s v="34"/>
    <s v="Clothing"/>
    <s v="Women"/>
    <s v="Dresses"/>
    <s v="Going out"/>
    <x v="5"/>
    <x v="0"/>
    <s v="black"/>
    <s v="ED2HRB433 E10596"/>
    <n v="159.94999999999999"/>
    <n v="1"/>
    <n v="159.94999999999999"/>
  </r>
  <r>
    <x v="23"/>
    <s v="1VJ21C03M-Q110040000"/>
    <s v="1VJ21C03M-Q11"/>
    <s v="8057006500081"/>
    <s v="34"/>
    <s v="Clothing"/>
    <s v="Women"/>
    <s v="Dresses"/>
    <s v="Going out"/>
    <x v="5"/>
    <x v="0"/>
    <s v="black"/>
    <s v="ED2HRA432 E10593"/>
    <n v="184.95"/>
    <n v="1"/>
    <n v="184.95"/>
  </r>
  <r>
    <x v="23"/>
    <s v="1VJ21C03L-Q110040000"/>
    <s v="1VJ21C03L-Q11"/>
    <s v="8057006498203"/>
    <s v="34"/>
    <s v="Clothing"/>
    <s v="Women"/>
    <s v="Dresses"/>
    <s v="Going out"/>
    <x v="5"/>
    <x v="0"/>
    <s v="black"/>
    <s v="ED2HRA457 E10593"/>
    <n v="144.94999999999999"/>
    <n v="1"/>
    <n v="144.94999999999999"/>
  </r>
  <r>
    <x v="23"/>
    <s v="1VJ21C03G-Q110048000"/>
    <s v="1VJ21C03G-Q11"/>
    <s v="8057006456395"/>
    <s v="42"/>
    <s v="Clothing"/>
    <s v="Women"/>
    <s v="Dresses"/>
    <s v="Going out"/>
    <x v="5"/>
    <x v="0"/>
    <s v="black"/>
    <s v="ED2HQB413 E11647"/>
    <n v="204.95"/>
    <n v="1"/>
    <n v="204.95"/>
  </r>
  <r>
    <x v="23"/>
    <s v="1VJ21C03G-Q110040000"/>
    <s v="1VJ21C03G-Q11"/>
    <s v="8057006295079"/>
    <s v="34"/>
    <s v="Clothing"/>
    <s v="Women"/>
    <s v="Dresses"/>
    <s v="Going out"/>
    <x v="5"/>
    <x v="0"/>
    <s v="black"/>
    <s v="ED2HQB413 E11647"/>
    <n v="204.95"/>
    <n v="1"/>
    <n v="204.95"/>
  </r>
  <r>
    <x v="23"/>
    <s v="1VJ21C03D-K110040000"/>
    <s v="1VJ21C03D-K11"/>
    <s v="8057006382878"/>
    <s v="34"/>
    <s v="Clothing"/>
    <s v="Women"/>
    <s v="Dresses"/>
    <s v="Going out"/>
    <x v="5"/>
    <x v="0"/>
    <s v="royal blue"/>
    <s v="ED2HQA473 E00289"/>
    <n v="284.95"/>
    <n v="1"/>
    <n v="284.95"/>
  </r>
  <r>
    <x v="23"/>
    <s v="1VJ21C036-A110048000"/>
    <s v="1VJ21C036-A11"/>
    <s v="8057006271011"/>
    <s v="42"/>
    <s v="Clothing"/>
    <s v="Women"/>
    <s v="Dresses"/>
    <s v="Occasion"/>
    <x v="6"/>
    <x v="0"/>
    <s v="white"/>
    <s v="2HPB421 11645"/>
    <n v="269.95"/>
    <n v="1"/>
    <n v="269.95"/>
  </r>
  <r>
    <x v="23"/>
    <s v="1VJ21A02B-A1100XL000"/>
    <s v="1VJ21A02B-A11"/>
    <s v="8057006563512"/>
    <s v="XL"/>
    <s v="Clothing"/>
    <s v="Women"/>
    <s v="Trousers"/>
    <s v="Joggers"/>
    <x v="58"/>
    <x v="1"/>
    <s v="white"/>
    <s v="EA1HRB136 E65012"/>
    <n v="229.95"/>
    <n v="1"/>
    <n v="229.95"/>
  </r>
  <r>
    <x v="23"/>
    <s v="1VJ21A02B-A11000M000"/>
    <s v="1VJ21A02B-A11"/>
    <s v="8057006563499"/>
    <s v="M"/>
    <s v="Clothing"/>
    <s v="Women"/>
    <s v="Trousers"/>
    <s v="Joggers"/>
    <x v="58"/>
    <x v="1"/>
    <s v="white"/>
    <s v="EA1HRB136 E65012"/>
    <n v="229.95"/>
    <n v="1"/>
    <n v="229.95"/>
  </r>
  <r>
    <x v="23"/>
    <s v="1VJ21A026-Q110048000"/>
    <s v="1VJ21A026-Q11"/>
    <s v="8057006501194"/>
    <s v="42"/>
    <s v="Clothing"/>
    <s v="Women"/>
    <s v="Trousers"/>
    <s v="Leggings"/>
    <x v="10"/>
    <x v="0"/>
    <s v="black"/>
    <s v="ED5HRA164 E10593"/>
    <n v="159.94999999999999"/>
    <n v="1"/>
    <n v="159.94999999999999"/>
  </r>
  <r>
    <x v="23"/>
    <s v="1VJ21A025-K110026000"/>
    <s v="1VJ21A025-K11"/>
    <s v="8057006348256"/>
    <s v="26"/>
    <s v="Clothing"/>
    <s v="Women"/>
    <s v="Trousers"/>
    <s v="Casual Trousers"/>
    <x v="8"/>
    <x v="0"/>
    <s v="blue"/>
    <s v="EA1HRA0KB ES0113"/>
    <n v="214.95"/>
    <n v="1"/>
    <n v="214.95"/>
  </r>
  <r>
    <x v="23"/>
    <s v="1VJ21A024-D110026000"/>
    <s v="1VJ21A024-D11"/>
    <s v="8057006337267"/>
    <s v="26"/>
    <s v="Clothing"/>
    <s v="Women"/>
    <s v="Trousers"/>
    <s v="Casual Trousers"/>
    <x v="8"/>
    <x v="0"/>
    <s v="silver"/>
    <s v="EA1HRA005 EAKK54"/>
    <n v="299.95"/>
    <n v="1"/>
    <n v="299.95"/>
  </r>
  <r>
    <x v="23"/>
    <s v="1VJ21A01T-Q110042000"/>
    <s v="1VJ21A01T-Q11"/>
    <s v="8057006223683"/>
    <s v="36"/>
    <s v="Clothing"/>
    <s v="Women"/>
    <s v="Trousers"/>
    <s v="Casual Trousers"/>
    <x v="8"/>
    <x v="0"/>
    <s v="black"/>
    <s v="1HPB108 13768"/>
    <n v="209.95"/>
    <n v="1"/>
    <n v="209.95"/>
  </r>
  <r>
    <x v="23"/>
    <s v="1VJ21A01T-Q110040000"/>
    <s v="1VJ21A01T-Q11"/>
    <s v="8057006115339"/>
    <s v="34"/>
    <s v="Clothing"/>
    <s v="Women"/>
    <s v="Trousers"/>
    <s v="Casual Trousers"/>
    <x v="8"/>
    <x v="0"/>
    <s v="black"/>
    <s v="1HPB108 13768"/>
    <n v="209.95"/>
    <n v="1"/>
    <n v="209.95"/>
  </r>
  <r>
    <x v="23"/>
    <s v="1VJ21A01S-A110030000"/>
    <s v="1VJ21A01S-A11"/>
    <s v="8057006258364"/>
    <s v="30"/>
    <s v="Clothing"/>
    <s v="Women"/>
    <s v="Trousers"/>
    <s v="Casual Trousers"/>
    <x v="8"/>
    <x v="0"/>
    <s v="white"/>
    <s v="1HPB0K0 S0051"/>
    <n v="249.95"/>
    <n v="1"/>
    <n v="249.95"/>
  </r>
  <r>
    <x v="23"/>
    <s v="1VJ21A01M-Q110027000"/>
    <s v="1VJ21A01M-Q11"/>
    <s v="8057006236898"/>
    <s v="27"/>
    <s v="Clothing"/>
    <s v="Women"/>
    <s v="Trousers"/>
    <s v="Casual Trousers"/>
    <x v="8"/>
    <x v="0"/>
    <s v="black"/>
    <s v="A1HPA0KC S0014"/>
    <n v="219.95"/>
    <n v="1"/>
    <n v="219.95"/>
  </r>
  <r>
    <x v="23"/>
    <s v="1VJ21A01K-N110048000"/>
    <s v="1VJ21A01K-N11"/>
    <s v="8057006120104"/>
    <s v="42"/>
    <s v="Clothing"/>
    <s v="Women"/>
    <s v="Trousers"/>
    <s v="Leggings"/>
    <x v="10"/>
    <x v="0"/>
    <s v="khaki"/>
    <s v="A1H0B106 13714"/>
    <n v="259.95"/>
    <n v="1"/>
    <n v="259.95"/>
  </r>
  <r>
    <x v="23"/>
    <s v="1VJ21A013-Q110030000"/>
    <s v="1VJ21A013-Q11"/>
    <s v="8033522575789"/>
    <s v="30"/>
    <s v="Clothing"/>
    <s v="Women"/>
    <s v="Trousers"/>
    <s v="Casual Trousers"/>
    <x v="8"/>
    <x v="0"/>
    <s v="black"/>
    <s v="A1HNA0J1 11577"/>
    <n v="154.94999999999999"/>
    <n v="1"/>
    <n v="154.94999999999999"/>
  </r>
  <r>
    <x v="24"/>
    <s v="VE022G015-Q110W29000"/>
    <s v="VE022G015-Q11"/>
    <s v="8052471334735"/>
    <s v="29"/>
    <s v="Clothing"/>
    <s v="Men"/>
    <s v="Jeans"/>
    <s v="Slim Fit"/>
    <x v="54"/>
    <x v="0"/>
    <s v="black"/>
    <s v="PANTALONE DENIM/JEANS UOMO"/>
    <n v="249.95"/>
    <n v="1"/>
    <n v="249.95"/>
  </r>
  <r>
    <x v="24"/>
    <s v="VE022G00X-Q110029000"/>
    <s v="VE022G00X-Q11"/>
    <s v="8052555754008"/>
    <s v="29"/>
    <s v="Clothing"/>
    <s v="Men"/>
    <s v="Jeans"/>
    <s v="Slim Fit"/>
    <x v="61"/>
    <x v="0"/>
    <s v="black denim"/>
    <s v="DENIM/JEANS PANTS"/>
    <n v="249.95"/>
    <n v="1"/>
    <n v="249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Overview" cacheId="35" applyNumberFormats="0" applyBorderFormats="0" applyFontFormats="0" applyPatternFormats="0" applyAlignmentFormats="0" applyWidthHeightFormats="0" dataCaption="" updatedVersion="4" compact="0" compactData="0">
  <location ref="A3:C30" firstHeaderRow="1" firstDataRow="2" firstDataCol="1"/>
  <pivotFields count="16">
    <pivotField name="Brand" axis="axisRow" compact="0" outline="0" multipleItemSelectionAllowed="1" showAll="0" sortType="descending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Simple-SKU" compact="0" outline="0" multipleItemSelectionAllowed="1" showAll="0"/>
    <pivotField name="Config-SKU" compact="0" outline="0" multipleItemSelectionAllowed="1" showAll="0"/>
    <pivotField name="EAN" compact="0" outline="0" multipleItemSelectionAllowed="1" showAll="0"/>
    <pivotField name="Size" compact="0" outline="0" multipleItemSelectionAllowed="1" showAll="0"/>
    <pivotField name="CG1" compact="0" outline="0" multipleItemSelectionAllowed="1" showAll="0"/>
    <pivotField name="CG2" compact="0" outline="0" multipleItemSelectionAllowed="1" showAll="0"/>
    <pivotField name="CG3" compact="0" outline="0" multipleItemSelectionAllowed="1" showAll="0"/>
    <pivotField name="CG4" compact="0" outline="0" multipleItemSelectionAllowed="1" showAll="0"/>
    <pivotField name="CG5" compact="0" outline="0" multipleItemSelectionAllowed="1" showAll="0"/>
    <pivotField name="Season" compact="0" outline="0" multipleItemSelectionAllowed="1" showAll="0"/>
    <pivotField name="Color" compact="0" outline="0" multipleItemSelectionAllowed="1" showAll="0"/>
    <pivotField name="Article Description" compact="0" outline="0" multipleItemSelectionAllowed="1" showAll="0"/>
    <pivotField name="RRP DE" compact="0" numFmtId="165" outline="0" multipleItemSelectionAllowed="1" showAll="0"/>
    <pivotField name="Final Stock (available)" dataField="1" compact="0" outline="0" multipleItemSelectionAllowed="1" showAll="0"/>
    <pivotField name="RRP Total" dataField="1" compact="0" numFmtId="165" outline="0" multipleItemSelectionAllowed="1" showAll="0"/>
  </pivotFields>
  <rowFields count="1">
    <field x="0"/>
  </rowFields>
  <rowItems count="26">
    <i>
      <x v="15"/>
    </i>
    <i>
      <x v="10"/>
    </i>
    <i>
      <x v="8"/>
    </i>
    <i>
      <x/>
    </i>
    <i>
      <x v="21"/>
    </i>
    <i>
      <x v="23"/>
    </i>
    <i>
      <x v="4"/>
    </i>
    <i>
      <x v="11"/>
    </i>
    <i>
      <x v="6"/>
    </i>
    <i>
      <x v="2"/>
    </i>
    <i>
      <x v="1"/>
    </i>
    <i>
      <x v="5"/>
    </i>
    <i>
      <x v="19"/>
    </i>
    <i>
      <x v="16"/>
    </i>
    <i>
      <x v="9"/>
    </i>
    <i>
      <x v="18"/>
    </i>
    <i>
      <x v="14"/>
    </i>
    <i>
      <x v="20"/>
    </i>
    <i>
      <x v="17"/>
    </i>
    <i>
      <x v="13"/>
    </i>
    <i>
      <x v="7"/>
    </i>
    <i>
      <x v="22"/>
    </i>
    <i>
      <x v="3"/>
    </i>
    <i>
      <x v="24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Final Stock (available)" fld="14" baseField="0"/>
    <dataField name="Summe von RRP Total" fld="15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CG5" cacheId="35" applyNumberFormats="0" applyBorderFormats="0" applyFontFormats="0" applyPatternFormats="0" applyAlignmentFormats="0" applyWidthHeightFormats="0" dataCaption="" updatedVersion="4" compact="0" compactData="0">
  <location ref="A3:B66" firstHeaderRow="1" firstDataRow="1" firstDataCol="1"/>
  <pivotFields count="16">
    <pivotField name="Brand" compact="0" outline="0" multipleItemSelectionAllowed="1" showAll="0"/>
    <pivotField name="Simple-SKU" compact="0" outline="0" multipleItemSelectionAllowed="1" showAll="0"/>
    <pivotField name="Config-SKU" compact="0" outline="0" multipleItemSelectionAllowed="1" showAll="0"/>
    <pivotField name="EAN" compact="0" outline="0" multipleItemSelectionAllowed="1" showAll="0"/>
    <pivotField name="Size" compact="0" outline="0" multipleItemSelectionAllowed="1" showAll="0"/>
    <pivotField name="CG1" compact="0" outline="0" multipleItemSelectionAllowed="1" showAll="0"/>
    <pivotField name="CG2" compact="0" outline="0" multipleItemSelectionAllowed="1" showAll="0"/>
    <pivotField name="CG3" compact="0" outline="0" multipleItemSelectionAllowed="1" showAll="0"/>
    <pivotField name="CG4" compact="0" outline="0" multipleItemSelectionAllowed="1" showAll="0"/>
    <pivotField name="CG5" axis="axisRow" compact="0" outline="0" multipleItemSelectionAllowed="1" showAll="0" sortType="descending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Season" compact="0" outline="0" multipleItemSelectionAllowed="1" showAll="0"/>
    <pivotField name="Color" compact="0" outline="0" multipleItemSelectionAllowed="1" showAll="0"/>
    <pivotField name="Article Description" compact="0" outline="0" multipleItemSelectionAllowed="1" showAll="0"/>
    <pivotField name="RRP DE" compact="0" numFmtId="165" outline="0" multipleItemSelectionAllowed="1" showAll="0"/>
    <pivotField name="Final Stock (available)" dataField="1" compact="0" outline="0" multipleItemSelectionAllowed="1" showAll="0"/>
    <pivotField name="RRP Total" compact="0" numFmtId="165" outline="0" multipleItemSelectionAllowed="1" showAll="0"/>
  </pivotFields>
  <rowFields count="1">
    <field x="9"/>
  </rowFields>
  <rowItems count="63">
    <i>
      <x v="16"/>
    </i>
    <i>
      <x/>
    </i>
    <i>
      <x v="4"/>
    </i>
    <i>
      <x v="6"/>
    </i>
    <i>
      <x v="22"/>
    </i>
    <i>
      <x v="28"/>
    </i>
    <i>
      <x v="5"/>
    </i>
    <i>
      <x v="33"/>
    </i>
    <i>
      <x v="15"/>
    </i>
    <i>
      <x v="19"/>
    </i>
    <i>
      <x v="56"/>
    </i>
    <i>
      <x v="12"/>
    </i>
    <i>
      <x v="9"/>
    </i>
    <i>
      <x v="8"/>
    </i>
    <i>
      <x v="20"/>
    </i>
    <i>
      <x v="7"/>
    </i>
    <i>
      <x v="1"/>
    </i>
    <i>
      <x v="21"/>
    </i>
    <i>
      <x v="35"/>
    </i>
    <i>
      <x v="40"/>
    </i>
    <i>
      <x v="11"/>
    </i>
    <i>
      <x v="39"/>
    </i>
    <i>
      <x v="48"/>
    </i>
    <i>
      <x v="10"/>
    </i>
    <i>
      <x v="18"/>
    </i>
    <i>
      <x v="2"/>
    </i>
    <i>
      <x v="26"/>
    </i>
    <i>
      <x v="43"/>
    </i>
    <i>
      <x v="59"/>
    </i>
    <i>
      <x v="38"/>
    </i>
    <i>
      <x v="17"/>
    </i>
    <i>
      <x v="41"/>
    </i>
    <i>
      <x v="25"/>
    </i>
    <i>
      <x v="58"/>
    </i>
    <i>
      <x v="3"/>
    </i>
    <i>
      <x v="54"/>
    </i>
    <i>
      <x v="23"/>
    </i>
    <i>
      <x v="53"/>
    </i>
    <i>
      <x v="45"/>
    </i>
    <i>
      <x v="55"/>
    </i>
    <i>
      <x v="32"/>
    </i>
    <i>
      <x v="57"/>
    </i>
    <i>
      <x v="49"/>
    </i>
    <i>
      <x v="51"/>
    </i>
    <i>
      <x v="60"/>
    </i>
    <i>
      <x v="52"/>
    </i>
    <i>
      <x v="42"/>
    </i>
    <i>
      <x v="27"/>
    </i>
    <i>
      <x v="46"/>
    </i>
    <i>
      <x v="44"/>
    </i>
    <i>
      <x v="47"/>
    </i>
    <i>
      <x v="13"/>
    </i>
    <i>
      <x v="36"/>
    </i>
    <i>
      <x v="24"/>
    </i>
    <i>
      <x v="37"/>
    </i>
    <i>
      <x v="34"/>
    </i>
    <i>
      <x v="50"/>
    </i>
    <i>
      <x v="29"/>
    </i>
    <i>
      <x v="14"/>
    </i>
    <i>
      <x v="61"/>
    </i>
    <i>
      <x v="31"/>
    </i>
    <i>
      <x v="30"/>
    </i>
    <i t="grand">
      <x/>
    </i>
  </rowItems>
  <colItems count="1">
    <i/>
  </colItems>
  <dataFields count="1">
    <dataField name="Summe von Final Stock (available)" fld="14" baseField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Season" cacheId="35" applyNumberFormats="0" applyBorderFormats="0" applyFontFormats="0" applyPatternFormats="0" applyAlignmentFormats="0" applyWidthHeightFormats="0" dataCaption="" updatedVersion="4" compact="0" compactData="0">
  <location ref="A3:B7" firstHeaderRow="1" firstDataRow="1" firstDataCol="1"/>
  <pivotFields count="16">
    <pivotField name="Brand" compact="0" outline="0" multipleItemSelectionAllowed="1" showAll="0"/>
    <pivotField name="Simple-SKU" compact="0" outline="0" multipleItemSelectionAllowed="1" showAll="0"/>
    <pivotField name="Config-SKU" compact="0" outline="0" multipleItemSelectionAllowed="1" showAll="0"/>
    <pivotField name="EAN" compact="0" outline="0" multipleItemSelectionAllowed="1" showAll="0"/>
    <pivotField name="Size" compact="0" outline="0" multipleItemSelectionAllowed="1" showAll="0"/>
    <pivotField name="CG1" compact="0" outline="0" multipleItemSelectionAllowed="1" showAll="0"/>
    <pivotField name="CG2" compact="0" outline="0" multipleItemSelectionAllowed="1" showAll="0"/>
    <pivotField name="CG3" compact="0" outline="0" multipleItemSelectionAllowed="1" showAll="0"/>
    <pivotField name="CG4" compact="0" outline="0" multipleItemSelectionAllowed="1" showAll="0"/>
    <pivotField name="CG5" compact="0" outline="0" multipleItemSelectionAllowed="1" showAll="0"/>
    <pivotField name="Season" axis="axisRow" compact="0" outline="0" multipleItemSelectionAllowed="1" showAll="0" sortType="descending">
      <items count="4">
        <item x="0"/>
        <item x="1"/>
        <item x="2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  <pivotField name="Color" compact="0" outline="0" multipleItemSelectionAllowed="1" showAll="0"/>
    <pivotField name="Article Description" compact="0" outline="0" multipleItemSelectionAllowed="1" showAll="0"/>
    <pivotField name="RRP DE" compact="0" numFmtId="165" outline="0" multipleItemSelectionAllowed="1" showAll="0"/>
    <pivotField name="Final Stock (available)" dataField="1" compact="0" outline="0" multipleItemSelectionAllowed="1" showAll="0"/>
    <pivotField name="RRP Total" compact="0" numFmtId="165" outline="0" multipleItemSelectionAllowed="1"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me von Final Stock (available)" fld="14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activeCell="A4" sqref="A4:A29"/>
    </sheetView>
  </sheetViews>
  <sheetFormatPr defaultColWidth="12.625" defaultRowHeight="15" customHeight="1" x14ac:dyDescent="0.2"/>
  <cols>
    <col min="1" max="1" width="20.25" customWidth="1"/>
    <col min="2" max="2" width="23.625" customWidth="1"/>
    <col min="3" max="3" width="16.375" customWidth="1"/>
    <col min="4" max="4" width="15.25" customWidth="1"/>
    <col min="5" max="5" width="9.375" customWidth="1"/>
    <col min="6" max="6" width="15.25" customWidth="1"/>
    <col min="7" max="7" width="9.125" customWidth="1"/>
    <col min="8" max="8" width="11.5" customWidth="1"/>
    <col min="9" max="26" width="9.375" customWidth="1"/>
  </cols>
  <sheetData>
    <row r="1" spans="1:17" x14ac:dyDescent="0.25">
      <c r="D1" s="1"/>
    </row>
    <row r="2" spans="1:17" x14ac:dyDescent="0.25">
      <c r="D2" s="1"/>
    </row>
    <row r="3" spans="1:17" x14ac:dyDescent="0.25">
      <c r="A3" s="21"/>
      <c r="B3" s="22" t="s">
        <v>1854</v>
      </c>
      <c r="C3" s="23"/>
      <c r="D3" s="3" t="s">
        <v>3</v>
      </c>
      <c r="F3" s="4" t="s">
        <v>3</v>
      </c>
      <c r="G3" s="1">
        <v>149.12</v>
      </c>
      <c r="I3" s="5" t="s">
        <v>17</v>
      </c>
      <c r="J3" s="5" t="s">
        <v>22</v>
      </c>
      <c r="K3" s="5" t="s">
        <v>24</v>
      </c>
      <c r="L3" s="5" t="s">
        <v>25</v>
      </c>
      <c r="M3" s="5" t="s">
        <v>27</v>
      </c>
      <c r="N3" s="5" t="s">
        <v>29</v>
      </c>
      <c r="O3" s="5" t="s">
        <v>30</v>
      </c>
      <c r="P3" s="5" t="s">
        <v>32</v>
      </c>
      <c r="Q3" s="5" t="s">
        <v>33</v>
      </c>
    </row>
    <row r="4" spans="1:17" x14ac:dyDescent="0.25">
      <c r="A4" s="22" t="s">
        <v>0</v>
      </c>
      <c r="B4" s="21" t="s">
        <v>1</v>
      </c>
      <c r="C4" s="24" t="s">
        <v>2</v>
      </c>
      <c r="D4" s="1" t="e">
        <f t="shared" ref="D4:D28" si="0">C4/B4</f>
        <v>#VALUE!</v>
      </c>
      <c r="F4" s="4" t="s">
        <v>30</v>
      </c>
      <c r="G4" s="6">
        <v>0.75</v>
      </c>
      <c r="I4" s="7" t="s">
        <v>43</v>
      </c>
      <c r="J4" s="7" t="s">
        <v>48</v>
      </c>
      <c r="K4" s="7">
        <v>2</v>
      </c>
      <c r="L4" s="7">
        <f>GETPIVOTDATA("Summe von Final Stock (available)",$A$3)</f>
        <v>463</v>
      </c>
      <c r="M4" s="8">
        <f>SUM(GETPIVOTDATA("Summe von RRP Total",$A$3))</f>
        <v>69045.329999999987</v>
      </c>
      <c r="N4" s="8">
        <f>G3</f>
        <v>149.12</v>
      </c>
      <c r="O4" s="9">
        <f>G4</f>
        <v>0.75</v>
      </c>
      <c r="P4" s="8">
        <f>G5</f>
        <v>37.28</v>
      </c>
      <c r="Q4" s="8">
        <f>G6</f>
        <v>37.28</v>
      </c>
    </row>
    <row r="5" spans="1:17" x14ac:dyDescent="0.25">
      <c r="A5" s="21" t="s">
        <v>35</v>
      </c>
      <c r="B5" s="25">
        <v>75</v>
      </c>
      <c r="C5" s="26">
        <v>15726.250000000024</v>
      </c>
      <c r="D5" s="1">
        <f t="shared" si="0"/>
        <v>209.68333333333365</v>
      </c>
      <c r="F5" s="4" t="s">
        <v>78</v>
      </c>
      <c r="G5" s="1">
        <f>G3*(1-G4)</f>
        <v>37.28</v>
      </c>
      <c r="I5" s="10" t="s">
        <v>83</v>
      </c>
      <c r="J5" s="11"/>
      <c r="K5" s="10">
        <v>2</v>
      </c>
      <c r="L5" s="10">
        <f t="shared" ref="L5:M5" si="1">SUM(L4)</f>
        <v>463</v>
      </c>
      <c r="M5" s="12">
        <f t="shared" si="1"/>
        <v>69045.329999999987</v>
      </c>
      <c r="N5" s="13"/>
      <c r="O5" s="13"/>
      <c r="P5" s="13"/>
      <c r="Q5" s="12">
        <f>SUM(Q4)</f>
        <v>37.28</v>
      </c>
    </row>
    <row r="6" spans="1:17" x14ac:dyDescent="0.25">
      <c r="A6" s="27" t="s">
        <v>74</v>
      </c>
      <c r="B6" s="28">
        <v>70</v>
      </c>
      <c r="C6" s="29">
        <v>8375.5899999999929</v>
      </c>
      <c r="D6" s="1">
        <f t="shared" si="0"/>
        <v>119.65128571428561</v>
      </c>
      <c r="F6" s="4" t="s">
        <v>87</v>
      </c>
      <c r="G6" s="1">
        <f>G5*B29</f>
        <v>37.28</v>
      </c>
    </row>
    <row r="7" spans="1:17" x14ac:dyDescent="0.25">
      <c r="A7" s="27" t="s">
        <v>86</v>
      </c>
      <c r="B7" s="28">
        <v>58</v>
      </c>
      <c r="C7" s="29">
        <v>6045.8399999999929</v>
      </c>
      <c r="D7" s="1">
        <f t="shared" si="0"/>
        <v>104.23862068965505</v>
      </c>
    </row>
    <row r="8" spans="1:17" x14ac:dyDescent="0.25">
      <c r="A8" s="27" t="s">
        <v>88</v>
      </c>
      <c r="B8" s="28">
        <v>35</v>
      </c>
      <c r="C8" s="29">
        <v>4093.2499999999977</v>
      </c>
      <c r="D8" s="1">
        <f t="shared" si="0"/>
        <v>116.94999999999993</v>
      </c>
    </row>
    <row r="9" spans="1:17" x14ac:dyDescent="0.25">
      <c r="A9" s="27" t="s">
        <v>89</v>
      </c>
      <c r="B9" s="28">
        <v>33</v>
      </c>
      <c r="C9" s="29">
        <v>6298.4499999999971</v>
      </c>
      <c r="D9" s="1">
        <f t="shared" si="0"/>
        <v>190.86212121212111</v>
      </c>
    </row>
    <row r="10" spans="1:17" x14ac:dyDescent="0.25">
      <c r="A10" s="27" t="s">
        <v>90</v>
      </c>
      <c r="B10" s="28">
        <v>26</v>
      </c>
      <c r="C10" s="29">
        <v>5003.699999999998</v>
      </c>
      <c r="D10" s="1">
        <f t="shared" si="0"/>
        <v>192.44999999999993</v>
      </c>
    </row>
    <row r="11" spans="1:17" x14ac:dyDescent="0.25">
      <c r="A11" s="27" t="s">
        <v>91</v>
      </c>
      <c r="B11" s="28">
        <v>24</v>
      </c>
      <c r="C11" s="29">
        <v>1928.8000000000009</v>
      </c>
      <c r="D11" s="1">
        <f t="shared" si="0"/>
        <v>80.366666666666703</v>
      </c>
    </row>
    <row r="12" spans="1:17" x14ac:dyDescent="0.25">
      <c r="A12" s="27" t="s">
        <v>92</v>
      </c>
      <c r="B12" s="28">
        <v>23</v>
      </c>
      <c r="C12" s="29">
        <v>4638.8999999999978</v>
      </c>
      <c r="D12" s="1">
        <f t="shared" si="0"/>
        <v>201.69130434782599</v>
      </c>
    </row>
    <row r="13" spans="1:17" x14ac:dyDescent="0.25">
      <c r="A13" s="27" t="s">
        <v>93</v>
      </c>
      <c r="B13" s="28">
        <v>16</v>
      </c>
      <c r="C13" s="29">
        <v>2201.3000000000002</v>
      </c>
      <c r="D13" s="1">
        <f t="shared" si="0"/>
        <v>137.58125000000001</v>
      </c>
    </row>
    <row r="14" spans="1:17" x14ac:dyDescent="0.25">
      <c r="A14" s="27" t="s">
        <v>94</v>
      </c>
      <c r="B14" s="28">
        <v>15</v>
      </c>
      <c r="C14" s="29">
        <v>1989.2500000000005</v>
      </c>
      <c r="D14" s="1">
        <f t="shared" si="0"/>
        <v>132.6166666666667</v>
      </c>
    </row>
    <row r="15" spans="1:17" x14ac:dyDescent="0.25">
      <c r="A15" s="27" t="s">
        <v>95</v>
      </c>
      <c r="B15" s="28">
        <v>14</v>
      </c>
      <c r="C15" s="29">
        <v>2624.5499999999997</v>
      </c>
      <c r="D15" s="1">
        <f t="shared" si="0"/>
        <v>187.46785714285713</v>
      </c>
    </row>
    <row r="16" spans="1:17" x14ac:dyDescent="0.25">
      <c r="A16" s="27" t="s">
        <v>96</v>
      </c>
      <c r="B16" s="28">
        <v>11</v>
      </c>
      <c r="C16" s="29">
        <v>1479.4500000000003</v>
      </c>
      <c r="D16" s="1">
        <f t="shared" si="0"/>
        <v>134.49545454545458</v>
      </c>
    </row>
    <row r="17" spans="1:4" x14ac:dyDescent="0.25">
      <c r="A17" s="27" t="s">
        <v>97</v>
      </c>
      <c r="B17" s="28">
        <v>10</v>
      </c>
      <c r="C17" s="29">
        <v>779.5</v>
      </c>
      <c r="D17" s="1">
        <f t="shared" si="0"/>
        <v>77.95</v>
      </c>
    </row>
    <row r="18" spans="1:4" x14ac:dyDescent="0.25">
      <c r="A18" s="27" t="s">
        <v>98</v>
      </c>
      <c r="B18" s="28">
        <v>10</v>
      </c>
      <c r="C18" s="29">
        <v>1172</v>
      </c>
      <c r="D18" s="1">
        <f t="shared" si="0"/>
        <v>117.2</v>
      </c>
    </row>
    <row r="19" spans="1:4" x14ac:dyDescent="0.25">
      <c r="A19" s="27" t="s">
        <v>99</v>
      </c>
      <c r="B19" s="28">
        <v>9</v>
      </c>
      <c r="C19" s="29">
        <v>979.55000000000018</v>
      </c>
      <c r="D19" s="1">
        <f t="shared" si="0"/>
        <v>108.8388888888889</v>
      </c>
    </row>
    <row r="20" spans="1:4" x14ac:dyDescent="0.25">
      <c r="A20" s="27" t="s">
        <v>100</v>
      </c>
      <c r="B20" s="28">
        <v>7</v>
      </c>
      <c r="C20" s="29">
        <v>817.75</v>
      </c>
      <c r="D20" s="1">
        <f t="shared" si="0"/>
        <v>116.82142857142857</v>
      </c>
    </row>
    <row r="21" spans="1:4" ht="15.75" customHeight="1" x14ac:dyDescent="0.25">
      <c r="A21" s="27" t="s">
        <v>103</v>
      </c>
      <c r="B21" s="28">
        <v>5</v>
      </c>
      <c r="C21" s="29">
        <v>674</v>
      </c>
      <c r="D21" s="1">
        <f t="shared" si="0"/>
        <v>134.80000000000001</v>
      </c>
    </row>
    <row r="22" spans="1:4" ht="15.75" customHeight="1" x14ac:dyDescent="0.25">
      <c r="A22" s="27" t="s">
        <v>101</v>
      </c>
      <c r="B22" s="28">
        <v>5</v>
      </c>
      <c r="C22" s="29">
        <v>1134.75</v>
      </c>
      <c r="D22" s="1">
        <f t="shared" si="0"/>
        <v>226.95</v>
      </c>
    </row>
    <row r="23" spans="1:4" ht="15.75" customHeight="1" x14ac:dyDescent="0.25">
      <c r="A23" s="27" t="s">
        <v>102</v>
      </c>
      <c r="B23" s="28">
        <v>5</v>
      </c>
      <c r="C23" s="29">
        <v>960.94999999999993</v>
      </c>
      <c r="D23" s="1">
        <f t="shared" si="0"/>
        <v>192.19</v>
      </c>
    </row>
    <row r="24" spans="1:4" ht="15.75" customHeight="1" x14ac:dyDescent="0.25">
      <c r="A24" s="27" t="s">
        <v>104</v>
      </c>
      <c r="B24" s="28">
        <v>3</v>
      </c>
      <c r="C24" s="29">
        <v>701.95</v>
      </c>
      <c r="D24" s="1">
        <f t="shared" si="0"/>
        <v>233.98333333333335</v>
      </c>
    </row>
    <row r="25" spans="1:4" ht="15.75" customHeight="1" x14ac:dyDescent="0.25">
      <c r="A25" s="27" t="s">
        <v>115</v>
      </c>
      <c r="B25" s="28">
        <v>2</v>
      </c>
      <c r="C25" s="29">
        <v>409.9</v>
      </c>
      <c r="D25" s="1">
        <f t="shared" si="0"/>
        <v>204.95</v>
      </c>
    </row>
    <row r="26" spans="1:4" ht="15.75" customHeight="1" x14ac:dyDescent="0.25">
      <c r="A26" s="27" t="s">
        <v>112</v>
      </c>
      <c r="B26" s="28">
        <v>2</v>
      </c>
      <c r="C26" s="29">
        <v>199.9</v>
      </c>
      <c r="D26" s="1">
        <f t="shared" si="0"/>
        <v>99.95</v>
      </c>
    </row>
    <row r="27" spans="1:4" ht="15.75" customHeight="1" x14ac:dyDescent="0.25">
      <c r="A27" s="27" t="s">
        <v>118</v>
      </c>
      <c r="B27" s="28">
        <v>2</v>
      </c>
      <c r="C27" s="29">
        <v>119.9</v>
      </c>
      <c r="D27" s="1">
        <f t="shared" si="0"/>
        <v>59.95</v>
      </c>
    </row>
    <row r="28" spans="1:4" ht="15.75" customHeight="1" x14ac:dyDescent="0.25">
      <c r="A28" s="27" t="s">
        <v>108</v>
      </c>
      <c r="B28" s="28">
        <v>2</v>
      </c>
      <c r="C28" s="29">
        <v>499.9</v>
      </c>
      <c r="D28" s="1">
        <f t="shared" si="0"/>
        <v>249.95</v>
      </c>
    </row>
    <row r="29" spans="1:4" ht="15.75" customHeight="1" x14ac:dyDescent="0.25">
      <c r="A29" s="27" t="s">
        <v>119</v>
      </c>
      <c r="B29" s="28">
        <v>1</v>
      </c>
      <c r="C29" s="29">
        <v>189.95</v>
      </c>
      <c r="D29" s="16">
        <v>149.12</v>
      </c>
    </row>
    <row r="30" spans="1:4" ht="15.75" customHeight="1" x14ac:dyDescent="0.2">
      <c r="A30" s="30" t="s">
        <v>1855</v>
      </c>
      <c r="B30" s="31">
        <v>463</v>
      </c>
      <c r="C30" s="32">
        <v>69045.329999999987</v>
      </c>
    </row>
    <row r="31" spans="1:4" ht="15.75" customHeight="1" x14ac:dyDescent="0.25">
      <c r="D31" s="1"/>
    </row>
    <row r="32" spans="1:4" ht="15.75" customHeight="1" x14ac:dyDescent="0.25">
      <c r="D32" s="1"/>
    </row>
    <row r="33" spans="4:4" ht="15.75" customHeight="1" x14ac:dyDescent="0.25">
      <c r="D33" s="1"/>
    </row>
    <row r="34" spans="4:4" ht="15.75" customHeight="1" x14ac:dyDescent="0.25">
      <c r="D34" s="1"/>
    </row>
    <row r="35" spans="4:4" ht="15.75" customHeight="1" x14ac:dyDescent="0.25">
      <c r="D35" s="1"/>
    </row>
    <row r="36" spans="4:4" ht="15.75" customHeight="1" x14ac:dyDescent="0.25">
      <c r="D36" s="1"/>
    </row>
    <row r="37" spans="4:4" ht="15.75" customHeight="1" x14ac:dyDescent="0.25">
      <c r="D37" s="1"/>
    </row>
    <row r="38" spans="4:4" ht="15.75" customHeight="1" x14ac:dyDescent="0.25">
      <c r="D38" s="1"/>
    </row>
    <row r="39" spans="4:4" ht="15.75" customHeight="1" x14ac:dyDescent="0.25">
      <c r="D39" s="1"/>
    </row>
    <row r="40" spans="4:4" ht="15.75" customHeight="1" x14ac:dyDescent="0.25">
      <c r="D40" s="1"/>
    </row>
    <row r="41" spans="4:4" ht="15.75" customHeight="1" x14ac:dyDescent="0.25">
      <c r="D41" s="1"/>
    </row>
    <row r="42" spans="4:4" ht="15.75" customHeight="1" x14ac:dyDescent="0.25">
      <c r="D42" s="1"/>
    </row>
    <row r="43" spans="4:4" ht="15.75" customHeight="1" x14ac:dyDescent="0.25">
      <c r="D43" s="1"/>
    </row>
    <row r="44" spans="4:4" ht="15.75" customHeight="1" x14ac:dyDescent="0.25">
      <c r="D44" s="1"/>
    </row>
    <row r="45" spans="4:4" ht="15.75" customHeight="1" x14ac:dyDescent="0.25">
      <c r="D45" s="1"/>
    </row>
    <row r="46" spans="4:4" ht="15.75" customHeight="1" x14ac:dyDescent="0.25">
      <c r="D46" s="1"/>
    </row>
    <row r="47" spans="4:4" ht="15.75" customHeight="1" x14ac:dyDescent="0.25">
      <c r="D47" s="1"/>
    </row>
    <row r="48" spans="4:4" ht="15.75" customHeight="1" x14ac:dyDescent="0.25">
      <c r="D48" s="1"/>
    </row>
    <row r="49" spans="4:4" ht="15.75" customHeight="1" x14ac:dyDescent="0.25">
      <c r="D49" s="1"/>
    </row>
    <row r="50" spans="4:4" ht="15.75" customHeight="1" x14ac:dyDescent="0.25">
      <c r="D50" s="1"/>
    </row>
    <row r="51" spans="4:4" ht="15.75" customHeight="1" x14ac:dyDescent="0.25">
      <c r="D51" s="1"/>
    </row>
    <row r="52" spans="4:4" ht="15.75" customHeight="1" x14ac:dyDescent="0.25">
      <c r="D52" s="1"/>
    </row>
    <row r="53" spans="4:4" ht="15.75" customHeight="1" x14ac:dyDescent="0.25">
      <c r="D53" s="1"/>
    </row>
    <row r="54" spans="4:4" ht="15.75" customHeight="1" x14ac:dyDescent="0.25">
      <c r="D54" s="1"/>
    </row>
    <row r="55" spans="4:4" ht="15.75" customHeight="1" x14ac:dyDescent="0.25">
      <c r="D55" s="1"/>
    </row>
    <row r="56" spans="4:4" ht="15.75" customHeight="1" x14ac:dyDescent="0.25">
      <c r="D56" s="1"/>
    </row>
    <row r="57" spans="4:4" ht="15.75" customHeight="1" x14ac:dyDescent="0.25">
      <c r="D57" s="1"/>
    </row>
    <row r="58" spans="4:4" ht="15.75" customHeight="1" x14ac:dyDescent="0.25">
      <c r="D58" s="1"/>
    </row>
    <row r="59" spans="4:4" ht="15.75" customHeight="1" x14ac:dyDescent="0.25">
      <c r="D59" s="1"/>
    </row>
    <row r="60" spans="4:4" ht="15.75" customHeight="1" x14ac:dyDescent="0.25">
      <c r="D60" s="1"/>
    </row>
    <row r="61" spans="4:4" ht="15.75" customHeight="1" x14ac:dyDescent="0.25">
      <c r="D61" s="1"/>
    </row>
    <row r="62" spans="4:4" ht="15.75" customHeight="1" x14ac:dyDescent="0.25">
      <c r="D62" s="1"/>
    </row>
    <row r="63" spans="4:4" ht="15.75" customHeight="1" x14ac:dyDescent="0.25">
      <c r="D63" s="1"/>
    </row>
    <row r="64" spans="4:4" ht="15.75" customHeight="1" x14ac:dyDescent="0.25">
      <c r="D64" s="1"/>
    </row>
    <row r="65" spans="4:4" ht="15.75" customHeight="1" x14ac:dyDescent="0.25">
      <c r="D65" s="1"/>
    </row>
    <row r="66" spans="4:4" ht="15.75" customHeight="1" x14ac:dyDescent="0.25">
      <c r="D66" s="1"/>
    </row>
    <row r="67" spans="4:4" ht="15.75" customHeight="1" x14ac:dyDescent="0.25">
      <c r="D67" s="1"/>
    </row>
    <row r="68" spans="4:4" ht="15.75" customHeight="1" x14ac:dyDescent="0.25">
      <c r="D68" s="1"/>
    </row>
    <row r="69" spans="4:4" ht="15.75" customHeight="1" x14ac:dyDescent="0.25">
      <c r="D69" s="1"/>
    </row>
    <row r="70" spans="4:4" ht="15.75" customHeight="1" x14ac:dyDescent="0.25">
      <c r="D70" s="1"/>
    </row>
    <row r="71" spans="4:4" ht="15.75" customHeight="1" x14ac:dyDescent="0.25">
      <c r="D71" s="1"/>
    </row>
    <row r="72" spans="4:4" ht="15.75" customHeight="1" x14ac:dyDescent="0.25">
      <c r="D72" s="1"/>
    </row>
    <row r="73" spans="4:4" ht="15.75" customHeight="1" x14ac:dyDescent="0.25">
      <c r="D73" s="1"/>
    </row>
    <row r="74" spans="4:4" ht="15.75" customHeight="1" x14ac:dyDescent="0.25">
      <c r="D74" s="1"/>
    </row>
    <row r="75" spans="4:4" ht="15.75" customHeight="1" x14ac:dyDescent="0.25">
      <c r="D75" s="1"/>
    </row>
    <row r="76" spans="4:4" ht="15.75" customHeight="1" x14ac:dyDescent="0.25">
      <c r="D76" s="1"/>
    </row>
    <row r="77" spans="4:4" ht="15.75" customHeight="1" x14ac:dyDescent="0.25">
      <c r="D77" s="1"/>
    </row>
    <row r="78" spans="4:4" ht="15.75" customHeight="1" x14ac:dyDescent="0.25">
      <c r="D78" s="1"/>
    </row>
    <row r="79" spans="4:4" ht="15.75" customHeight="1" x14ac:dyDescent="0.25">
      <c r="D79" s="1"/>
    </row>
    <row r="80" spans="4:4" ht="15.75" customHeight="1" x14ac:dyDescent="0.25">
      <c r="D80" s="1"/>
    </row>
    <row r="81" spans="4:4" ht="15.75" customHeight="1" x14ac:dyDescent="0.25">
      <c r="D81" s="1"/>
    </row>
    <row r="82" spans="4:4" ht="15.75" customHeight="1" x14ac:dyDescent="0.25">
      <c r="D82" s="1"/>
    </row>
    <row r="83" spans="4:4" ht="15.75" customHeight="1" x14ac:dyDescent="0.25">
      <c r="D83" s="1"/>
    </row>
    <row r="84" spans="4:4" ht="15.75" customHeight="1" x14ac:dyDescent="0.25">
      <c r="D84" s="1"/>
    </row>
    <row r="85" spans="4:4" ht="15.75" customHeight="1" x14ac:dyDescent="0.25">
      <c r="D85" s="1"/>
    </row>
    <row r="86" spans="4:4" ht="15.75" customHeight="1" x14ac:dyDescent="0.25">
      <c r="D86" s="1"/>
    </row>
    <row r="87" spans="4:4" ht="15.75" customHeight="1" x14ac:dyDescent="0.25">
      <c r="D87" s="1"/>
    </row>
    <row r="88" spans="4:4" ht="15.75" customHeight="1" x14ac:dyDescent="0.25">
      <c r="D88" s="1"/>
    </row>
    <row r="89" spans="4:4" ht="15.75" customHeight="1" x14ac:dyDescent="0.25">
      <c r="D89" s="1"/>
    </row>
    <row r="90" spans="4:4" ht="15.75" customHeight="1" x14ac:dyDescent="0.25">
      <c r="D90" s="1"/>
    </row>
    <row r="91" spans="4:4" ht="15.75" customHeight="1" x14ac:dyDescent="0.25">
      <c r="D91" s="1"/>
    </row>
    <row r="92" spans="4:4" ht="15.75" customHeight="1" x14ac:dyDescent="0.25">
      <c r="D92" s="1"/>
    </row>
    <row r="93" spans="4:4" ht="15.75" customHeight="1" x14ac:dyDescent="0.25">
      <c r="D93" s="1"/>
    </row>
    <row r="94" spans="4:4" ht="15.75" customHeight="1" x14ac:dyDescent="0.25">
      <c r="D94" s="1"/>
    </row>
    <row r="95" spans="4:4" ht="15.75" customHeight="1" x14ac:dyDescent="0.25">
      <c r="D95" s="1"/>
    </row>
    <row r="96" spans="4:4" ht="15.75" customHeight="1" x14ac:dyDescent="0.25">
      <c r="D96" s="1"/>
    </row>
    <row r="97" spans="4:4" ht="15.75" customHeight="1" x14ac:dyDescent="0.25">
      <c r="D97" s="1"/>
    </row>
    <row r="98" spans="4:4" ht="15.75" customHeight="1" x14ac:dyDescent="0.25">
      <c r="D98" s="1"/>
    </row>
    <row r="99" spans="4:4" ht="15.75" customHeight="1" x14ac:dyDescent="0.25">
      <c r="D99" s="1"/>
    </row>
    <row r="100" spans="4:4" ht="15.75" customHeight="1" x14ac:dyDescent="0.25">
      <c r="D100" s="1"/>
    </row>
    <row r="101" spans="4:4" ht="15.75" customHeight="1" x14ac:dyDescent="0.25">
      <c r="D101" s="1"/>
    </row>
    <row r="102" spans="4:4" ht="15.75" customHeight="1" x14ac:dyDescent="0.25">
      <c r="D102" s="1"/>
    </row>
    <row r="103" spans="4:4" ht="15.75" customHeight="1" x14ac:dyDescent="0.25">
      <c r="D103" s="1"/>
    </row>
    <row r="104" spans="4:4" ht="15.75" customHeight="1" x14ac:dyDescent="0.25">
      <c r="D104" s="1"/>
    </row>
    <row r="105" spans="4:4" ht="15.75" customHeight="1" x14ac:dyDescent="0.25">
      <c r="D105" s="1"/>
    </row>
    <row r="106" spans="4:4" ht="15.75" customHeight="1" x14ac:dyDescent="0.25">
      <c r="D106" s="1"/>
    </row>
    <row r="107" spans="4:4" ht="15.75" customHeight="1" x14ac:dyDescent="0.25">
      <c r="D107" s="1"/>
    </row>
    <row r="108" spans="4:4" ht="15.75" customHeight="1" x14ac:dyDescent="0.25">
      <c r="D108" s="1"/>
    </row>
    <row r="109" spans="4:4" ht="15.75" customHeight="1" x14ac:dyDescent="0.25">
      <c r="D109" s="1"/>
    </row>
    <row r="110" spans="4:4" ht="15.75" customHeight="1" x14ac:dyDescent="0.25">
      <c r="D110" s="1"/>
    </row>
    <row r="111" spans="4:4" ht="15.75" customHeight="1" x14ac:dyDescent="0.25">
      <c r="D111" s="1"/>
    </row>
    <row r="112" spans="4:4" ht="15.75" customHeight="1" x14ac:dyDescent="0.25">
      <c r="D112" s="1"/>
    </row>
    <row r="113" spans="4:4" ht="15.75" customHeight="1" x14ac:dyDescent="0.25">
      <c r="D113" s="1"/>
    </row>
    <row r="114" spans="4:4" ht="15.75" customHeight="1" x14ac:dyDescent="0.25">
      <c r="D114" s="1"/>
    </row>
    <row r="115" spans="4:4" ht="15.75" customHeight="1" x14ac:dyDescent="0.25">
      <c r="D115" s="1"/>
    </row>
    <row r="116" spans="4:4" ht="15.75" customHeight="1" x14ac:dyDescent="0.25">
      <c r="D116" s="1"/>
    </row>
    <row r="117" spans="4:4" ht="15.75" customHeight="1" x14ac:dyDescent="0.25">
      <c r="D117" s="1"/>
    </row>
    <row r="118" spans="4:4" ht="15.75" customHeight="1" x14ac:dyDescent="0.25">
      <c r="D118" s="1"/>
    </row>
    <row r="119" spans="4:4" ht="15.75" customHeight="1" x14ac:dyDescent="0.25">
      <c r="D119" s="1"/>
    </row>
    <row r="120" spans="4:4" ht="15.75" customHeight="1" x14ac:dyDescent="0.25">
      <c r="D120" s="1"/>
    </row>
    <row r="121" spans="4:4" ht="15.75" customHeight="1" x14ac:dyDescent="0.25">
      <c r="D121" s="1"/>
    </row>
    <row r="122" spans="4:4" ht="15.75" customHeight="1" x14ac:dyDescent="0.25">
      <c r="D122" s="1"/>
    </row>
    <row r="123" spans="4:4" ht="15.75" customHeight="1" x14ac:dyDescent="0.25">
      <c r="D123" s="1"/>
    </row>
    <row r="124" spans="4:4" ht="15.75" customHeight="1" x14ac:dyDescent="0.25">
      <c r="D124" s="1"/>
    </row>
    <row r="125" spans="4:4" ht="15.75" customHeight="1" x14ac:dyDescent="0.25">
      <c r="D125" s="1"/>
    </row>
    <row r="126" spans="4:4" ht="15.75" customHeight="1" x14ac:dyDescent="0.25">
      <c r="D126" s="1"/>
    </row>
    <row r="127" spans="4:4" ht="15.75" customHeight="1" x14ac:dyDescent="0.25">
      <c r="D127" s="1"/>
    </row>
    <row r="128" spans="4:4" ht="15.75" customHeight="1" x14ac:dyDescent="0.25">
      <c r="D128" s="1"/>
    </row>
    <row r="129" spans="4:4" ht="15.75" customHeight="1" x14ac:dyDescent="0.25">
      <c r="D129" s="1"/>
    </row>
    <row r="130" spans="4:4" ht="15.75" customHeight="1" x14ac:dyDescent="0.25">
      <c r="D130" s="1"/>
    </row>
    <row r="131" spans="4:4" ht="15.75" customHeight="1" x14ac:dyDescent="0.25">
      <c r="D131" s="1"/>
    </row>
    <row r="132" spans="4:4" ht="15.75" customHeight="1" x14ac:dyDescent="0.25">
      <c r="D132" s="1"/>
    </row>
    <row r="133" spans="4:4" ht="15.75" customHeight="1" x14ac:dyDescent="0.25">
      <c r="D133" s="1"/>
    </row>
    <row r="134" spans="4:4" ht="15.75" customHeight="1" x14ac:dyDescent="0.25">
      <c r="D134" s="1"/>
    </row>
    <row r="135" spans="4:4" ht="15.75" customHeight="1" x14ac:dyDescent="0.25">
      <c r="D135" s="1"/>
    </row>
    <row r="136" spans="4:4" ht="15.75" customHeight="1" x14ac:dyDescent="0.25">
      <c r="D136" s="1"/>
    </row>
    <row r="137" spans="4:4" ht="15.75" customHeight="1" x14ac:dyDescent="0.25">
      <c r="D137" s="1"/>
    </row>
    <row r="138" spans="4:4" ht="15.75" customHeight="1" x14ac:dyDescent="0.25">
      <c r="D138" s="1"/>
    </row>
    <row r="139" spans="4:4" ht="15.75" customHeight="1" x14ac:dyDescent="0.25">
      <c r="D139" s="1"/>
    </row>
    <row r="140" spans="4:4" ht="15.75" customHeight="1" x14ac:dyDescent="0.25">
      <c r="D140" s="1"/>
    </row>
    <row r="141" spans="4:4" ht="15.75" customHeight="1" x14ac:dyDescent="0.25">
      <c r="D141" s="1"/>
    </row>
    <row r="142" spans="4:4" ht="15.75" customHeight="1" x14ac:dyDescent="0.25">
      <c r="D142" s="1"/>
    </row>
    <row r="143" spans="4:4" ht="15.75" customHeight="1" x14ac:dyDescent="0.25">
      <c r="D143" s="1"/>
    </row>
    <row r="144" spans="4:4" ht="15.75" customHeight="1" x14ac:dyDescent="0.25">
      <c r="D144" s="1"/>
    </row>
    <row r="145" spans="4:4" ht="15.75" customHeight="1" x14ac:dyDescent="0.25">
      <c r="D145" s="1"/>
    </row>
    <row r="146" spans="4:4" ht="15.75" customHeight="1" x14ac:dyDescent="0.25">
      <c r="D146" s="1"/>
    </row>
    <row r="147" spans="4:4" ht="15.75" customHeight="1" x14ac:dyDescent="0.25">
      <c r="D147" s="1"/>
    </row>
    <row r="148" spans="4:4" ht="15.75" customHeight="1" x14ac:dyDescent="0.25">
      <c r="D148" s="1"/>
    </row>
    <row r="149" spans="4:4" ht="15.75" customHeight="1" x14ac:dyDescent="0.25">
      <c r="D149" s="1"/>
    </row>
    <row r="150" spans="4:4" ht="15.75" customHeight="1" x14ac:dyDescent="0.25">
      <c r="D150" s="1"/>
    </row>
    <row r="151" spans="4:4" ht="15.75" customHeight="1" x14ac:dyDescent="0.25">
      <c r="D151" s="1"/>
    </row>
    <row r="152" spans="4:4" ht="15.75" customHeight="1" x14ac:dyDescent="0.25">
      <c r="D152" s="1"/>
    </row>
    <row r="153" spans="4:4" ht="15.75" customHeight="1" x14ac:dyDescent="0.25">
      <c r="D153" s="1"/>
    </row>
    <row r="154" spans="4:4" ht="15.75" customHeight="1" x14ac:dyDescent="0.25">
      <c r="D154" s="1"/>
    </row>
    <row r="155" spans="4:4" ht="15.75" customHeight="1" x14ac:dyDescent="0.25">
      <c r="D155" s="1"/>
    </row>
    <row r="156" spans="4:4" ht="15.75" customHeight="1" x14ac:dyDescent="0.25">
      <c r="D156" s="1"/>
    </row>
    <row r="157" spans="4:4" ht="15.75" customHeight="1" x14ac:dyDescent="0.25">
      <c r="D157" s="1"/>
    </row>
    <row r="158" spans="4:4" ht="15.75" customHeight="1" x14ac:dyDescent="0.25">
      <c r="D158" s="1"/>
    </row>
    <row r="159" spans="4:4" ht="15.75" customHeight="1" x14ac:dyDescent="0.25">
      <c r="D159" s="1"/>
    </row>
    <row r="160" spans="4:4" ht="15.75" customHeight="1" x14ac:dyDescent="0.25">
      <c r="D160" s="1"/>
    </row>
    <row r="161" spans="4:4" ht="15.75" customHeight="1" x14ac:dyDescent="0.25">
      <c r="D161" s="1"/>
    </row>
    <row r="162" spans="4:4" ht="15.75" customHeight="1" x14ac:dyDescent="0.25">
      <c r="D162" s="1"/>
    </row>
    <row r="163" spans="4:4" ht="15.75" customHeight="1" x14ac:dyDescent="0.25">
      <c r="D163" s="1"/>
    </row>
    <row r="164" spans="4:4" ht="15.75" customHeight="1" x14ac:dyDescent="0.25">
      <c r="D164" s="1"/>
    </row>
    <row r="165" spans="4:4" ht="15.75" customHeight="1" x14ac:dyDescent="0.25">
      <c r="D165" s="1"/>
    </row>
    <row r="166" spans="4:4" ht="15.75" customHeight="1" x14ac:dyDescent="0.25">
      <c r="D166" s="1"/>
    </row>
    <row r="167" spans="4:4" ht="15.75" customHeight="1" x14ac:dyDescent="0.25">
      <c r="D167" s="1"/>
    </row>
    <row r="168" spans="4:4" ht="15.75" customHeight="1" x14ac:dyDescent="0.25">
      <c r="D168" s="1"/>
    </row>
    <row r="169" spans="4:4" ht="15.75" customHeight="1" x14ac:dyDescent="0.25">
      <c r="D169" s="1"/>
    </row>
    <row r="170" spans="4:4" ht="15.75" customHeight="1" x14ac:dyDescent="0.25">
      <c r="D170" s="1"/>
    </row>
    <row r="171" spans="4:4" ht="15.75" customHeight="1" x14ac:dyDescent="0.25">
      <c r="D171" s="1"/>
    </row>
    <row r="172" spans="4:4" ht="15.75" customHeight="1" x14ac:dyDescent="0.25">
      <c r="D172" s="1"/>
    </row>
    <row r="173" spans="4:4" ht="15.75" customHeight="1" x14ac:dyDescent="0.25">
      <c r="D173" s="1"/>
    </row>
    <row r="174" spans="4:4" ht="15.75" customHeight="1" x14ac:dyDescent="0.25">
      <c r="D174" s="1"/>
    </row>
    <row r="175" spans="4:4" ht="15.75" customHeight="1" x14ac:dyDescent="0.25">
      <c r="D175" s="1"/>
    </row>
    <row r="176" spans="4:4" ht="15.75" customHeight="1" x14ac:dyDescent="0.25">
      <c r="D176" s="1"/>
    </row>
    <row r="177" spans="4:4" ht="15.75" customHeight="1" x14ac:dyDescent="0.25">
      <c r="D177" s="1"/>
    </row>
    <row r="178" spans="4:4" ht="15.75" customHeight="1" x14ac:dyDescent="0.25">
      <c r="D178" s="1"/>
    </row>
    <row r="179" spans="4:4" ht="15.75" customHeight="1" x14ac:dyDescent="0.25">
      <c r="D179" s="1"/>
    </row>
    <row r="180" spans="4:4" ht="15.75" customHeight="1" x14ac:dyDescent="0.25">
      <c r="D180" s="1"/>
    </row>
    <row r="181" spans="4:4" ht="15.75" customHeight="1" x14ac:dyDescent="0.25">
      <c r="D181" s="1"/>
    </row>
    <row r="182" spans="4:4" ht="15.75" customHeight="1" x14ac:dyDescent="0.25">
      <c r="D182" s="1"/>
    </row>
    <row r="183" spans="4:4" ht="15.75" customHeight="1" x14ac:dyDescent="0.25">
      <c r="D183" s="1"/>
    </row>
    <row r="184" spans="4:4" ht="15.75" customHeight="1" x14ac:dyDescent="0.25">
      <c r="D184" s="1"/>
    </row>
    <row r="185" spans="4:4" ht="15.75" customHeight="1" x14ac:dyDescent="0.25">
      <c r="D185" s="1"/>
    </row>
    <row r="186" spans="4:4" ht="15.75" customHeight="1" x14ac:dyDescent="0.25">
      <c r="D186" s="1"/>
    </row>
    <row r="187" spans="4:4" ht="15.75" customHeight="1" x14ac:dyDescent="0.25">
      <c r="D187" s="1"/>
    </row>
    <row r="188" spans="4:4" ht="15.75" customHeight="1" x14ac:dyDescent="0.25">
      <c r="D188" s="1"/>
    </row>
    <row r="189" spans="4:4" ht="15.75" customHeight="1" x14ac:dyDescent="0.25">
      <c r="D189" s="1"/>
    </row>
    <row r="190" spans="4:4" ht="15.75" customHeight="1" x14ac:dyDescent="0.25">
      <c r="D190" s="1"/>
    </row>
    <row r="191" spans="4:4" ht="15.75" customHeight="1" x14ac:dyDescent="0.25">
      <c r="D191" s="1"/>
    </row>
    <row r="192" spans="4:4" ht="15.75" customHeight="1" x14ac:dyDescent="0.25">
      <c r="D192" s="1"/>
    </row>
    <row r="193" spans="4:4" ht="15.75" customHeight="1" x14ac:dyDescent="0.25">
      <c r="D193" s="1"/>
    </row>
    <row r="194" spans="4:4" ht="15.75" customHeight="1" x14ac:dyDescent="0.25">
      <c r="D194" s="1"/>
    </row>
    <row r="195" spans="4:4" ht="15.75" customHeight="1" x14ac:dyDescent="0.25">
      <c r="D195" s="1"/>
    </row>
    <row r="196" spans="4:4" ht="15.75" customHeight="1" x14ac:dyDescent="0.25">
      <c r="D196" s="1"/>
    </row>
    <row r="197" spans="4:4" ht="15.75" customHeight="1" x14ac:dyDescent="0.25">
      <c r="D197" s="1"/>
    </row>
    <row r="198" spans="4:4" ht="15.75" customHeight="1" x14ac:dyDescent="0.25">
      <c r="D198" s="1"/>
    </row>
    <row r="199" spans="4:4" ht="15.75" customHeight="1" x14ac:dyDescent="0.25">
      <c r="D199" s="1"/>
    </row>
    <row r="200" spans="4:4" ht="15.75" customHeight="1" x14ac:dyDescent="0.25">
      <c r="D200" s="1"/>
    </row>
    <row r="201" spans="4:4" ht="15.75" customHeight="1" x14ac:dyDescent="0.25">
      <c r="D201" s="1"/>
    </row>
    <row r="202" spans="4:4" ht="15.75" customHeight="1" x14ac:dyDescent="0.25">
      <c r="D202" s="1"/>
    </row>
    <row r="203" spans="4:4" ht="15.75" customHeight="1" x14ac:dyDescent="0.25">
      <c r="D203" s="1"/>
    </row>
    <row r="204" spans="4:4" ht="15.75" customHeight="1" x14ac:dyDescent="0.25">
      <c r="D204" s="1"/>
    </row>
    <row r="205" spans="4:4" ht="15.75" customHeight="1" x14ac:dyDescent="0.25">
      <c r="D205" s="1"/>
    </row>
    <row r="206" spans="4:4" ht="15.75" customHeight="1" x14ac:dyDescent="0.25">
      <c r="D206" s="1"/>
    </row>
    <row r="207" spans="4:4" ht="15.75" customHeight="1" x14ac:dyDescent="0.25">
      <c r="D207" s="1"/>
    </row>
    <row r="208" spans="4:4" ht="15.75" customHeight="1" x14ac:dyDescent="0.25">
      <c r="D208" s="1"/>
    </row>
    <row r="209" spans="4:4" ht="15.75" customHeight="1" x14ac:dyDescent="0.25">
      <c r="D209" s="1"/>
    </row>
    <row r="210" spans="4:4" ht="15.75" customHeight="1" x14ac:dyDescent="0.25">
      <c r="D210" s="1"/>
    </row>
    <row r="211" spans="4:4" ht="15.75" customHeight="1" x14ac:dyDescent="0.25">
      <c r="D211" s="1"/>
    </row>
    <row r="212" spans="4:4" ht="15.75" customHeight="1" x14ac:dyDescent="0.25">
      <c r="D212" s="1"/>
    </row>
    <row r="213" spans="4:4" ht="15.75" customHeight="1" x14ac:dyDescent="0.25">
      <c r="D213" s="1"/>
    </row>
    <row r="214" spans="4:4" ht="15.75" customHeight="1" x14ac:dyDescent="0.25">
      <c r="D214" s="1"/>
    </row>
    <row r="215" spans="4:4" ht="15.75" customHeight="1" x14ac:dyDescent="0.25">
      <c r="D215" s="1"/>
    </row>
    <row r="216" spans="4:4" ht="15.75" customHeight="1" x14ac:dyDescent="0.25">
      <c r="D216" s="1"/>
    </row>
    <row r="217" spans="4:4" ht="15.75" customHeight="1" x14ac:dyDescent="0.25">
      <c r="D217" s="1"/>
    </row>
    <row r="218" spans="4:4" ht="15.75" customHeight="1" x14ac:dyDescent="0.25">
      <c r="D218" s="1"/>
    </row>
    <row r="219" spans="4:4" ht="15.75" customHeight="1" x14ac:dyDescent="0.25">
      <c r="D219" s="1"/>
    </row>
    <row r="220" spans="4:4" ht="15.75" customHeight="1" x14ac:dyDescent="0.25">
      <c r="D220" s="1"/>
    </row>
    <row r="221" spans="4:4" ht="15.75" customHeight="1" x14ac:dyDescent="0.25">
      <c r="D221" s="1"/>
    </row>
    <row r="222" spans="4:4" ht="15.75" customHeight="1" x14ac:dyDescent="0.25">
      <c r="D222" s="1"/>
    </row>
    <row r="223" spans="4:4" ht="15.75" customHeight="1" x14ac:dyDescent="0.25">
      <c r="D223" s="1"/>
    </row>
    <row r="224" spans="4:4" ht="15.75" customHeight="1" x14ac:dyDescent="0.25">
      <c r="D224" s="1"/>
    </row>
    <row r="225" spans="4:4" ht="15.75" customHeight="1" x14ac:dyDescent="0.25">
      <c r="D225" s="1"/>
    </row>
    <row r="226" spans="4:4" ht="15.75" customHeight="1" x14ac:dyDescent="0.25">
      <c r="D226" s="1"/>
    </row>
    <row r="227" spans="4:4" ht="15.75" customHeight="1" x14ac:dyDescent="0.25">
      <c r="D227" s="1"/>
    </row>
    <row r="228" spans="4:4" ht="15.75" customHeight="1" x14ac:dyDescent="0.25">
      <c r="D228" s="1"/>
    </row>
    <row r="229" spans="4:4" ht="15.75" customHeight="1" x14ac:dyDescent="0.25">
      <c r="D229" s="1"/>
    </row>
    <row r="230" spans="4:4" ht="15.75" customHeight="1" x14ac:dyDescent="0.25">
      <c r="D230" s="1"/>
    </row>
    <row r="231" spans="4:4" ht="15.75" customHeight="1" x14ac:dyDescent="0.25">
      <c r="D231" s="1"/>
    </row>
    <row r="232" spans="4:4" ht="15.75" customHeight="1" x14ac:dyDescent="0.25">
      <c r="D232" s="1"/>
    </row>
    <row r="233" spans="4:4" ht="15.75" customHeight="1" x14ac:dyDescent="0.25">
      <c r="D233" s="1"/>
    </row>
    <row r="234" spans="4:4" ht="15.75" customHeight="1" x14ac:dyDescent="0.25">
      <c r="D234" s="1"/>
    </row>
    <row r="235" spans="4:4" ht="15.75" customHeight="1" x14ac:dyDescent="0.25">
      <c r="D235" s="1"/>
    </row>
    <row r="236" spans="4:4" ht="15.75" customHeight="1" x14ac:dyDescent="0.25">
      <c r="D236" s="1"/>
    </row>
    <row r="237" spans="4:4" ht="15.75" customHeight="1" x14ac:dyDescent="0.25">
      <c r="D237" s="1"/>
    </row>
    <row r="238" spans="4:4" ht="15.75" customHeight="1" x14ac:dyDescent="0.25">
      <c r="D238" s="1"/>
    </row>
    <row r="239" spans="4:4" ht="15.75" customHeight="1" x14ac:dyDescent="0.25">
      <c r="D239" s="1"/>
    </row>
    <row r="240" spans="4:4" ht="15.75" customHeight="1" x14ac:dyDescent="0.25">
      <c r="D240" s="1"/>
    </row>
    <row r="241" spans="4:4" ht="15.75" customHeight="1" x14ac:dyDescent="0.25">
      <c r="D241" s="1"/>
    </row>
    <row r="242" spans="4:4" ht="15.75" customHeight="1" x14ac:dyDescent="0.25">
      <c r="D242" s="1"/>
    </row>
    <row r="243" spans="4:4" ht="15.75" customHeight="1" x14ac:dyDescent="0.25">
      <c r="D243" s="1"/>
    </row>
    <row r="244" spans="4:4" ht="15.75" customHeight="1" x14ac:dyDescent="0.25">
      <c r="D244" s="1"/>
    </row>
    <row r="245" spans="4:4" ht="15.75" customHeight="1" x14ac:dyDescent="0.25">
      <c r="D245" s="1"/>
    </row>
    <row r="246" spans="4:4" ht="15.75" customHeight="1" x14ac:dyDescent="0.25">
      <c r="D246" s="1"/>
    </row>
    <row r="247" spans="4:4" ht="15.75" customHeight="1" x14ac:dyDescent="0.25">
      <c r="D247" s="1"/>
    </row>
    <row r="248" spans="4:4" ht="15.75" customHeight="1" x14ac:dyDescent="0.25">
      <c r="D248" s="1"/>
    </row>
    <row r="249" spans="4:4" ht="15.75" customHeight="1" x14ac:dyDescent="0.25">
      <c r="D249" s="1"/>
    </row>
    <row r="250" spans="4:4" ht="15.75" customHeight="1" x14ac:dyDescent="0.25">
      <c r="D250" s="1"/>
    </row>
    <row r="251" spans="4:4" ht="15.75" customHeight="1" x14ac:dyDescent="0.25">
      <c r="D251" s="1"/>
    </row>
    <row r="252" spans="4:4" ht="15.75" customHeight="1" x14ac:dyDescent="0.25">
      <c r="D252" s="1"/>
    </row>
    <row r="253" spans="4:4" ht="15.75" customHeight="1" x14ac:dyDescent="0.25">
      <c r="D253" s="1"/>
    </row>
    <row r="254" spans="4:4" ht="15.75" customHeight="1" x14ac:dyDescent="0.25">
      <c r="D254" s="1"/>
    </row>
    <row r="255" spans="4:4" ht="15.75" customHeight="1" x14ac:dyDescent="0.25">
      <c r="D255" s="1"/>
    </row>
    <row r="256" spans="4:4" ht="15.75" customHeight="1" x14ac:dyDescent="0.25">
      <c r="D256" s="1"/>
    </row>
    <row r="257" spans="4:4" ht="15.75" customHeight="1" x14ac:dyDescent="0.25">
      <c r="D257" s="1"/>
    </row>
    <row r="258" spans="4:4" ht="15.75" customHeight="1" x14ac:dyDescent="0.25">
      <c r="D258" s="1"/>
    </row>
    <row r="259" spans="4:4" ht="15.75" customHeight="1" x14ac:dyDescent="0.25">
      <c r="D259" s="1"/>
    </row>
    <row r="260" spans="4:4" ht="15.75" customHeight="1" x14ac:dyDescent="0.25">
      <c r="D260" s="1"/>
    </row>
    <row r="261" spans="4:4" ht="15.75" customHeight="1" x14ac:dyDescent="0.25">
      <c r="D261" s="1"/>
    </row>
    <row r="262" spans="4:4" ht="15.75" customHeight="1" x14ac:dyDescent="0.25">
      <c r="D262" s="1"/>
    </row>
    <row r="263" spans="4:4" ht="15.75" customHeight="1" x14ac:dyDescent="0.25">
      <c r="D263" s="1"/>
    </row>
    <row r="264" spans="4:4" ht="15.75" customHeight="1" x14ac:dyDescent="0.25">
      <c r="D264" s="1"/>
    </row>
    <row r="265" spans="4:4" ht="15.75" customHeight="1" x14ac:dyDescent="0.25">
      <c r="D265" s="1"/>
    </row>
    <row r="266" spans="4:4" ht="15.75" customHeight="1" x14ac:dyDescent="0.25">
      <c r="D266" s="1"/>
    </row>
    <row r="267" spans="4:4" ht="15.75" customHeight="1" x14ac:dyDescent="0.25">
      <c r="D267" s="1"/>
    </row>
    <row r="268" spans="4:4" ht="15.75" customHeight="1" x14ac:dyDescent="0.25">
      <c r="D268" s="1"/>
    </row>
    <row r="269" spans="4:4" ht="15.75" customHeight="1" x14ac:dyDescent="0.25">
      <c r="D269" s="1"/>
    </row>
    <row r="270" spans="4:4" ht="15.75" customHeight="1" x14ac:dyDescent="0.25">
      <c r="D270" s="1"/>
    </row>
    <row r="271" spans="4:4" ht="15.75" customHeight="1" x14ac:dyDescent="0.25">
      <c r="D271" s="1"/>
    </row>
    <row r="272" spans="4:4" ht="15.75" customHeight="1" x14ac:dyDescent="0.25">
      <c r="D272" s="1"/>
    </row>
    <row r="273" spans="4:4" ht="15.75" customHeight="1" x14ac:dyDescent="0.25">
      <c r="D273" s="1"/>
    </row>
    <row r="274" spans="4:4" ht="15.75" customHeight="1" x14ac:dyDescent="0.25">
      <c r="D274" s="1"/>
    </row>
    <row r="275" spans="4:4" ht="15.75" customHeight="1" x14ac:dyDescent="0.25">
      <c r="D275" s="1"/>
    </row>
    <row r="276" spans="4:4" ht="15.75" customHeight="1" x14ac:dyDescent="0.25">
      <c r="D276" s="1"/>
    </row>
    <row r="277" spans="4:4" ht="15.75" customHeight="1" x14ac:dyDescent="0.25">
      <c r="D277" s="1"/>
    </row>
    <row r="278" spans="4:4" ht="15.75" customHeight="1" x14ac:dyDescent="0.25">
      <c r="D278" s="1"/>
    </row>
    <row r="279" spans="4:4" ht="15.75" customHeight="1" x14ac:dyDescent="0.25">
      <c r="D279" s="1"/>
    </row>
    <row r="280" spans="4:4" ht="15.75" customHeight="1" x14ac:dyDescent="0.25">
      <c r="D280" s="1"/>
    </row>
    <row r="281" spans="4:4" ht="15.75" customHeight="1" x14ac:dyDescent="0.25">
      <c r="D281" s="1"/>
    </row>
    <row r="282" spans="4:4" ht="15.75" customHeight="1" x14ac:dyDescent="0.25">
      <c r="D282" s="1"/>
    </row>
    <row r="283" spans="4:4" ht="15.75" customHeight="1" x14ac:dyDescent="0.25">
      <c r="D283" s="1"/>
    </row>
    <row r="284" spans="4:4" ht="15.75" customHeight="1" x14ac:dyDescent="0.25">
      <c r="D284" s="1"/>
    </row>
    <row r="285" spans="4:4" ht="15.75" customHeight="1" x14ac:dyDescent="0.25">
      <c r="D285" s="1"/>
    </row>
    <row r="286" spans="4:4" ht="15.75" customHeight="1" x14ac:dyDescent="0.25">
      <c r="D286" s="1"/>
    </row>
    <row r="287" spans="4:4" ht="15.75" customHeight="1" x14ac:dyDescent="0.25">
      <c r="D287" s="1"/>
    </row>
    <row r="288" spans="4:4" ht="15.75" customHeight="1" x14ac:dyDescent="0.25">
      <c r="D288" s="1"/>
    </row>
    <row r="289" spans="4:4" ht="15.75" customHeight="1" x14ac:dyDescent="0.25">
      <c r="D289" s="1"/>
    </row>
    <row r="290" spans="4:4" ht="15.75" customHeight="1" x14ac:dyDescent="0.25">
      <c r="D290" s="1"/>
    </row>
    <row r="291" spans="4:4" ht="15.75" customHeight="1" x14ac:dyDescent="0.25">
      <c r="D291" s="1"/>
    </row>
    <row r="292" spans="4:4" ht="15.75" customHeight="1" x14ac:dyDescent="0.25">
      <c r="D292" s="1"/>
    </row>
    <row r="293" spans="4:4" ht="15.75" customHeight="1" x14ac:dyDescent="0.25">
      <c r="D293" s="1"/>
    </row>
    <row r="294" spans="4:4" ht="15.75" customHeight="1" x14ac:dyDescent="0.25">
      <c r="D294" s="1"/>
    </row>
    <row r="295" spans="4:4" ht="15.75" customHeight="1" x14ac:dyDescent="0.25">
      <c r="D295" s="1"/>
    </row>
    <row r="296" spans="4:4" ht="15.75" customHeight="1" x14ac:dyDescent="0.25">
      <c r="D296" s="1"/>
    </row>
    <row r="297" spans="4:4" ht="15.75" customHeight="1" x14ac:dyDescent="0.25">
      <c r="D297" s="1"/>
    </row>
    <row r="298" spans="4:4" ht="15.75" customHeight="1" x14ac:dyDescent="0.25">
      <c r="D298" s="1"/>
    </row>
    <row r="299" spans="4:4" ht="15.75" customHeight="1" x14ac:dyDescent="0.25">
      <c r="D299" s="1"/>
    </row>
    <row r="300" spans="4:4" ht="15.75" customHeight="1" x14ac:dyDescent="0.25">
      <c r="D300" s="1"/>
    </row>
    <row r="301" spans="4:4" ht="15.75" customHeight="1" x14ac:dyDescent="0.25">
      <c r="D301" s="1"/>
    </row>
    <row r="302" spans="4:4" ht="15.75" customHeight="1" x14ac:dyDescent="0.25">
      <c r="D302" s="1"/>
    </row>
    <row r="303" spans="4:4" ht="15.75" customHeight="1" x14ac:dyDescent="0.25">
      <c r="D303" s="1"/>
    </row>
    <row r="304" spans="4:4" ht="15.75" customHeight="1" x14ac:dyDescent="0.25">
      <c r="D304" s="1"/>
    </row>
    <row r="305" spans="4:4" ht="15.75" customHeight="1" x14ac:dyDescent="0.25">
      <c r="D305" s="1"/>
    </row>
    <row r="306" spans="4:4" ht="15.75" customHeight="1" x14ac:dyDescent="0.25">
      <c r="D306" s="1"/>
    </row>
    <row r="307" spans="4:4" ht="15.75" customHeight="1" x14ac:dyDescent="0.25">
      <c r="D307" s="1"/>
    </row>
    <row r="308" spans="4:4" ht="15.75" customHeight="1" x14ac:dyDescent="0.25">
      <c r="D308" s="1"/>
    </row>
    <row r="309" spans="4:4" ht="15.75" customHeight="1" x14ac:dyDescent="0.25">
      <c r="D309" s="1"/>
    </row>
    <row r="310" spans="4:4" ht="15.75" customHeight="1" x14ac:dyDescent="0.25">
      <c r="D310" s="1"/>
    </row>
    <row r="311" spans="4:4" ht="15.75" customHeight="1" x14ac:dyDescent="0.25">
      <c r="D311" s="1"/>
    </row>
    <row r="312" spans="4:4" ht="15.75" customHeight="1" x14ac:dyDescent="0.25">
      <c r="D312" s="1"/>
    </row>
    <row r="313" spans="4:4" ht="15.75" customHeight="1" x14ac:dyDescent="0.25">
      <c r="D313" s="1"/>
    </row>
    <row r="314" spans="4:4" ht="15.75" customHeight="1" x14ac:dyDescent="0.25">
      <c r="D314" s="1"/>
    </row>
    <row r="315" spans="4:4" ht="15.75" customHeight="1" x14ac:dyDescent="0.25">
      <c r="D315" s="1"/>
    </row>
    <row r="316" spans="4:4" ht="15.75" customHeight="1" x14ac:dyDescent="0.25">
      <c r="D316" s="1"/>
    </row>
    <row r="317" spans="4:4" ht="15.75" customHeight="1" x14ac:dyDescent="0.25">
      <c r="D317" s="1"/>
    </row>
    <row r="318" spans="4:4" ht="15.75" customHeight="1" x14ac:dyDescent="0.25">
      <c r="D318" s="1"/>
    </row>
    <row r="319" spans="4:4" ht="15.75" customHeight="1" x14ac:dyDescent="0.25">
      <c r="D319" s="1"/>
    </row>
    <row r="320" spans="4:4" ht="15.75" customHeight="1" x14ac:dyDescent="0.25">
      <c r="D320" s="1"/>
    </row>
    <row r="321" spans="4:4" ht="15.75" customHeight="1" x14ac:dyDescent="0.25">
      <c r="D321" s="1"/>
    </row>
    <row r="322" spans="4:4" ht="15.75" customHeight="1" x14ac:dyDescent="0.25">
      <c r="D322" s="1"/>
    </row>
    <row r="323" spans="4:4" ht="15.75" customHeight="1" x14ac:dyDescent="0.25">
      <c r="D323" s="1"/>
    </row>
    <row r="324" spans="4:4" ht="15.75" customHeight="1" x14ac:dyDescent="0.25">
      <c r="D324" s="1"/>
    </row>
    <row r="325" spans="4:4" ht="15.75" customHeight="1" x14ac:dyDescent="0.25">
      <c r="D325" s="1"/>
    </row>
    <row r="326" spans="4:4" ht="15.75" customHeight="1" x14ac:dyDescent="0.25">
      <c r="D326" s="1"/>
    </row>
    <row r="327" spans="4:4" ht="15.75" customHeight="1" x14ac:dyDescent="0.25">
      <c r="D327" s="1"/>
    </row>
    <row r="328" spans="4:4" ht="15.75" customHeight="1" x14ac:dyDescent="0.25">
      <c r="D328" s="1"/>
    </row>
    <row r="329" spans="4:4" ht="15.75" customHeight="1" x14ac:dyDescent="0.25">
      <c r="D329" s="1"/>
    </row>
    <row r="330" spans="4:4" ht="15.75" customHeight="1" x14ac:dyDescent="0.25">
      <c r="D330" s="1"/>
    </row>
    <row r="331" spans="4:4" ht="15.75" customHeight="1" x14ac:dyDescent="0.25">
      <c r="D331" s="1"/>
    </row>
    <row r="332" spans="4:4" ht="15.75" customHeight="1" x14ac:dyDescent="0.25">
      <c r="D332" s="1"/>
    </row>
    <row r="333" spans="4:4" ht="15.75" customHeight="1" x14ac:dyDescent="0.25">
      <c r="D333" s="1"/>
    </row>
    <row r="334" spans="4:4" ht="15.75" customHeight="1" x14ac:dyDescent="0.25">
      <c r="D334" s="1"/>
    </row>
    <row r="335" spans="4:4" ht="15.75" customHeight="1" x14ac:dyDescent="0.25">
      <c r="D335" s="1"/>
    </row>
    <row r="336" spans="4:4" ht="15.75" customHeight="1" x14ac:dyDescent="0.25">
      <c r="D336" s="1"/>
    </row>
    <row r="337" spans="4:4" ht="15.75" customHeight="1" x14ac:dyDescent="0.25">
      <c r="D337" s="1"/>
    </row>
    <row r="338" spans="4:4" ht="15.75" customHeight="1" x14ac:dyDescent="0.25">
      <c r="D338" s="1"/>
    </row>
    <row r="339" spans="4:4" ht="15.75" customHeight="1" x14ac:dyDescent="0.25">
      <c r="D339" s="1"/>
    </row>
    <row r="340" spans="4:4" ht="15.75" customHeight="1" x14ac:dyDescent="0.25">
      <c r="D340" s="1"/>
    </row>
    <row r="341" spans="4:4" ht="15.75" customHeight="1" x14ac:dyDescent="0.25">
      <c r="D341" s="1"/>
    </row>
    <row r="342" spans="4:4" ht="15.75" customHeight="1" x14ac:dyDescent="0.25">
      <c r="D342" s="1"/>
    </row>
    <row r="343" spans="4:4" ht="15.75" customHeight="1" x14ac:dyDescent="0.25">
      <c r="D343" s="1"/>
    </row>
    <row r="344" spans="4:4" ht="15.75" customHeight="1" x14ac:dyDescent="0.25">
      <c r="D344" s="1"/>
    </row>
    <row r="345" spans="4:4" ht="15.75" customHeight="1" x14ac:dyDescent="0.25">
      <c r="D345" s="1"/>
    </row>
    <row r="346" spans="4:4" ht="15.75" customHeight="1" x14ac:dyDescent="0.25">
      <c r="D346" s="1"/>
    </row>
    <row r="347" spans="4:4" ht="15.75" customHeight="1" x14ac:dyDescent="0.25">
      <c r="D347" s="1"/>
    </row>
    <row r="348" spans="4:4" ht="15.75" customHeight="1" x14ac:dyDescent="0.25">
      <c r="D348" s="1"/>
    </row>
    <row r="349" spans="4:4" ht="15.75" customHeight="1" x14ac:dyDescent="0.25">
      <c r="D349" s="1"/>
    </row>
    <row r="350" spans="4:4" ht="15.75" customHeight="1" x14ac:dyDescent="0.25">
      <c r="D350" s="1"/>
    </row>
    <row r="351" spans="4:4" ht="15.75" customHeight="1" x14ac:dyDescent="0.25">
      <c r="D351" s="1"/>
    </row>
    <row r="352" spans="4:4" ht="15.75" customHeight="1" x14ac:dyDescent="0.25">
      <c r="D352" s="1"/>
    </row>
    <row r="353" spans="4:4" ht="15.75" customHeight="1" x14ac:dyDescent="0.25">
      <c r="D353" s="1"/>
    </row>
    <row r="354" spans="4:4" ht="15.75" customHeight="1" x14ac:dyDescent="0.25">
      <c r="D354" s="1"/>
    </row>
    <row r="355" spans="4:4" ht="15.75" customHeight="1" x14ac:dyDescent="0.25">
      <c r="D355" s="1"/>
    </row>
    <row r="356" spans="4:4" ht="15.75" customHeight="1" x14ac:dyDescent="0.25">
      <c r="D356" s="1"/>
    </row>
    <row r="357" spans="4:4" ht="15.75" customHeight="1" x14ac:dyDescent="0.25">
      <c r="D357" s="1"/>
    </row>
    <row r="358" spans="4:4" ht="15.75" customHeight="1" x14ac:dyDescent="0.25">
      <c r="D358" s="1"/>
    </row>
    <row r="359" spans="4:4" ht="15.75" customHeight="1" x14ac:dyDescent="0.25">
      <c r="D359" s="1"/>
    </row>
    <row r="360" spans="4:4" ht="15.75" customHeight="1" x14ac:dyDescent="0.25">
      <c r="D360" s="1"/>
    </row>
    <row r="361" spans="4:4" ht="15.75" customHeight="1" x14ac:dyDescent="0.25">
      <c r="D361" s="1"/>
    </row>
    <row r="362" spans="4:4" ht="15.75" customHeight="1" x14ac:dyDescent="0.25">
      <c r="D362" s="1"/>
    </row>
    <row r="363" spans="4:4" ht="15.75" customHeight="1" x14ac:dyDescent="0.25">
      <c r="D363" s="1"/>
    </row>
    <row r="364" spans="4:4" ht="15.75" customHeight="1" x14ac:dyDescent="0.25">
      <c r="D364" s="1"/>
    </row>
    <row r="365" spans="4:4" ht="15.75" customHeight="1" x14ac:dyDescent="0.25">
      <c r="D365" s="1"/>
    </row>
    <row r="366" spans="4:4" ht="15.75" customHeight="1" x14ac:dyDescent="0.25">
      <c r="D366" s="1"/>
    </row>
    <row r="367" spans="4:4" ht="15.75" customHeight="1" x14ac:dyDescent="0.25">
      <c r="D367" s="1"/>
    </row>
    <row r="368" spans="4:4" ht="15.75" customHeight="1" x14ac:dyDescent="0.25">
      <c r="D368" s="1"/>
    </row>
    <row r="369" spans="4:4" ht="15.75" customHeight="1" x14ac:dyDescent="0.25">
      <c r="D369" s="1"/>
    </row>
    <row r="370" spans="4:4" ht="15.75" customHeight="1" x14ac:dyDescent="0.25">
      <c r="D370" s="1"/>
    </row>
    <row r="371" spans="4:4" ht="15.75" customHeight="1" x14ac:dyDescent="0.25">
      <c r="D371" s="1"/>
    </row>
    <row r="372" spans="4:4" ht="15.75" customHeight="1" x14ac:dyDescent="0.25">
      <c r="D372" s="1"/>
    </row>
    <row r="373" spans="4:4" ht="15.75" customHeight="1" x14ac:dyDescent="0.25">
      <c r="D373" s="1"/>
    </row>
    <row r="374" spans="4:4" ht="15.75" customHeight="1" x14ac:dyDescent="0.25">
      <c r="D374" s="1"/>
    </row>
    <row r="375" spans="4:4" ht="15.75" customHeight="1" x14ac:dyDescent="0.25">
      <c r="D375" s="1"/>
    </row>
    <row r="376" spans="4:4" ht="15.75" customHeight="1" x14ac:dyDescent="0.25">
      <c r="D376" s="1"/>
    </row>
    <row r="377" spans="4:4" ht="15.75" customHeight="1" x14ac:dyDescent="0.25">
      <c r="D377" s="1"/>
    </row>
    <row r="378" spans="4:4" ht="15.75" customHeight="1" x14ac:dyDescent="0.25">
      <c r="D378" s="1"/>
    </row>
    <row r="379" spans="4:4" ht="15.75" customHeight="1" x14ac:dyDescent="0.25">
      <c r="D379" s="1"/>
    </row>
    <row r="380" spans="4:4" ht="15.75" customHeight="1" x14ac:dyDescent="0.25">
      <c r="D380" s="1"/>
    </row>
    <row r="381" spans="4:4" ht="15.75" customHeight="1" x14ac:dyDescent="0.25">
      <c r="D381" s="1"/>
    </row>
    <row r="382" spans="4:4" ht="15.75" customHeight="1" x14ac:dyDescent="0.25">
      <c r="D382" s="1"/>
    </row>
    <row r="383" spans="4:4" ht="15.75" customHeight="1" x14ac:dyDescent="0.25">
      <c r="D383" s="1"/>
    </row>
    <row r="384" spans="4:4" ht="15.75" customHeight="1" x14ac:dyDescent="0.25">
      <c r="D384" s="1"/>
    </row>
    <row r="385" spans="4:4" ht="15.75" customHeight="1" x14ac:dyDescent="0.25">
      <c r="D385" s="1"/>
    </row>
    <row r="386" spans="4:4" ht="15.75" customHeight="1" x14ac:dyDescent="0.25">
      <c r="D386" s="1"/>
    </row>
    <row r="387" spans="4:4" ht="15.75" customHeight="1" x14ac:dyDescent="0.25">
      <c r="D387" s="1"/>
    </row>
    <row r="388" spans="4:4" ht="15.75" customHeight="1" x14ac:dyDescent="0.25">
      <c r="D388" s="1"/>
    </row>
    <row r="389" spans="4:4" ht="15.75" customHeight="1" x14ac:dyDescent="0.25">
      <c r="D389" s="1"/>
    </row>
    <row r="390" spans="4:4" ht="15.75" customHeight="1" x14ac:dyDescent="0.25">
      <c r="D390" s="1"/>
    </row>
    <row r="391" spans="4:4" ht="15.75" customHeight="1" x14ac:dyDescent="0.25">
      <c r="D391" s="1"/>
    </row>
    <row r="392" spans="4:4" ht="15.75" customHeight="1" x14ac:dyDescent="0.25">
      <c r="D392" s="1"/>
    </row>
    <row r="393" spans="4:4" ht="15.75" customHeight="1" x14ac:dyDescent="0.25">
      <c r="D393" s="1"/>
    </row>
    <row r="394" spans="4:4" ht="15.75" customHeight="1" x14ac:dyDescent="0.25">
      <c r="D394" s="1"/>
    </row>
    <row r="395" spans="4:4" ht="15.75" customHeight="1" x14ac:dyDescent="0.25">
      <c r="D395" s="1"/>
    </row>
    <row r="396" spans="4:4" ht="15.75" customHeight="1" x14ac:dyDescent="0.25">
      <c r="D396" s="1"/>
    </row>
    <row r="397" spans="4:4" ht="15.75" customHeight="1" x14ac:dyDescent="0.25">
      <c r="D397" s="1"/>
    </row>
    <row r="398" spans="4:4" ht="15.75" customHeight="1" x14ac:dyDescent="0.25">
      <c r="D398" s="1"/>
    </row>
    <row r="399" spans="4:4" ht="15.75" customHeight="1" x14ac:dyDescent="0.25">
      <c r="D399" s="1"/>
    </row>
    <row r="400" spans="4:4" ht="15.75" customHeight="1" x14ac:dyDescent="0.25">
      <c r="D400" s="1"/>
    </row>
    <row r="401" spans="4:4" ht="15.75" customHeight="1" x14ac:dyDescent="0.25">
      <c r="D401" s="1"/>
    </row>
    <row r="402" spans="4:4" ht="15.75" customHeight="1" x14ac:dyDescent="0.25">
      <c r="D402" s="1"/>
    </row>
    <row r="403" spans="4:4" ht="15.75" customHeight="1" x14ac:dyDescent="0.25">
      <c r="D403" s="1"/>
    </row>
    <row r="404" spans="4:4" ht="15.75" customHeight="1" x14ac:dyDescent="0.25">
      <c r="D404" s="1"/>
    </row>
    <row r="405" spans="4:4" ht="15.75" customHeight="1" x14ac:dyDescent="0.25">
      <c r="D405" s="1"/>
    </row>
    <row r="406" spans="4:4" ht="15.75" customHeight="1" x14ac:dyDescent="0.25">
      <c r="D406" s="1"/>
    </row>
    <row r="407" spans="4:4" ht="15.75" customHeight="1" x14ac:dyDescent="0.25">
      <c r="D407" s="1"/>
    </row>
    <row r="408" spans="4:4" ht="15.75" customHeight="1" x14ac:dyDescent="0.25">
      <c r="D408" s="1"/>
    </row>
    <row r="409" spans="4:4" ht="15.75" customHeight="1" x14ac:dyDescent="0.25">
      <c r="D409" s="1"/>
    </row>
    <row r="410" spans="4:4" ht="15.75" customHeight="1" x14ac:dyDescent="0.25">
      <c r="D410" s="1"/>
    </row>
    <row r="411" spans="4:4" ht="15.75" customHeight="1" x14ac:dyDescent="0.25">
      <c r="D411" s="1"/>
    </row>
    <row r="412" spans="4:4" ht="15.75" customHeight="1" x14ac:dyDescent="0.25">
      <c r="D412" s="1"/>
    </row>
    <row r="413" spans="4:4" ht="15.75" customHeight="1" x14ac:dyDescent="0.25">
      <c r="D413" s="1"/>
    </row>
    <row r="414" spans="4:4" ht="15.75" customHeight="1" x14ac:dyDescent="0.25">
      <c r="D414" s="1"/>
    </row>
    <row r="415" spans="4:4" ht="15.75" customHeight="1" x14ac:dyDescent="0.25">
      <c r="D415" s="1"/>
    </row>
    <row r="416" spans="4:4" ht="15.75" customHeight="1" x14ac:dyDescent="0.25">
      <c r="D416" s="1"/>
    </row>
    <row r="417" spans="4:4" ht="15.75" customHeight="1" x14ac:dyDescent="0.25">
      <c r="D417" s="1"/>
    </row>
    <row r="418" spans="4:4" ht="15.75" customHeight="1" x14ac:dyDescent="0.25">
      <c r="D418" s="1"/>
    </row>
    <row r="419" spans="4:4" ht="15.75" customHeight="1" x14ac:dyDescent="0.25">
      <c r="D419" s="1"/>
    </row>
    <row r="420" spans="4:4" ht="15.75" customHeight="1" x14ac:dyDescent="0.25">
      <c r="D420" s="1"/>
    </row>
    <row r="421" spans="4:4" ht="15.75" customHeight="1" x14ac:dyDescent="0.25">
      <c r="D421" s="1"/>
    </row>
    <row r="422" spans="4:4" ht="15.75" customHeight="1" x14ac:dyDescent="0.25">
      <c r="D422" s="1"/>
    </row>
    <row r="423" spans="4:4" ht="15.75" customHeight="1" x14ac:dyDescent="0.25">
      <c r="D423" s="1"/>
    </row>
    <row r="424" spans="4:4" ht="15.75" customHeight="1" x14ac:dyDescent="0.25">
      <c r="D424" s="1"/>
    </row>
    <row r="425" spans="4:4" ht="15.75" customHeight="1" x14ac:dyDescent="0.25">
      <c r="D425" s="1"/>
    </row>
    <row r="426" spans="4:4" ht="15.75" customHeight="1" x14ac:dyDescent="0.25">
      <c r="D426" s="1"/>
    </row>
    <row r="427" spans="4:4" ht="15.75" customHeight="1" x14ac:dyDescent="0.25">
      <c r="D427" s="1"/>
    </row>
    <row r="428" spans="4:4" ht="15.75" customHeight="1" x14ac:dyDescent="0.25">
      <c r="D428" s="1"/>
    </row>
    <row r="429" spans="4:4" ht="15.75" customHeight="1" x14ac:dyDescent="0.25">
      <c r="D429" s="1"/>
    </row>
    <row r="430" spans="4:4" ht="15.75" customHeight="1" x14ac:dyDescent="0.25">
      <c r="D430" s="1"/>
    </row>
    <row r="431" spans="4:4" ht="15.75" customHeight="1" x14ac:dyDescent="0.25">
      <c r="D431" s="1"/>
    </row>
    <row r="432" spans="4:4" ht="15.75" customHeight="1" x14ac:dyDescent="0.25">
      <c r="D432" s="1"/>
    </row>
    <row r="433" spans="4:4" ht="15.75" customHeight="1" x14ac:dyDescent="0.25">
      <c r="D433" s="1"/>
    </row>
    <row r="434" spans="4:4" ht="15.75" customHeight="1" x14ac:dyDescent="0.25">
      <c r="D434" s="1"/>
    </row>
    <row r="435" spans="4:4" ht="15.75" customHeight="1" x14ac:dyDescent="0.25">
      <c r="D435" s="1"/>
    </row>
    <row r="436" spans="4:4" ht="15.75" customHeight="1" x14ac:dyDescent="0.25">
      <c r="D436" s="1"/>
    </row>
    <row r="437" spans="4:4" ht="15.75" customHeight="1" x14ac:dyDescent="0.25">
      <c r="D437" s="1"/>
    </row>
    <row r="438" spans="4:4" ht="15.75" customHeight="1" x14ac:dyDescent="0.25">
      <c r="D438" s="1"/>
    </row>
    <row r="439" spans="4:4" ht="15.75" customHeight="1" x14ac:dyDescent="0.25">
      <c r="D439" s="1"/>
    </row>
    <row r="440" spans="4:4" ht="15.75" customHeight="1" x14ac:dyDescent="0.25">
      <c r="D440" s="1"/>
    </row>
    <row r="441" spans="4:4" ht="15.75" customHeight="1" x14ac:dyDescent="0.25">
      <c r="D441" s="1"/>
    </row>
    <row r="442" spans="4:4" ht="15.75" customHeight="1" x14ac:dyDescent="0.25">
      <c r="D442" s="1"/>
    </row>
    <row r="443" spans="4:4" ht="15.75" customHeight="1" x14ac:dyDescent="0.25">
      <c r="D443" s="1"/>
    </row>
    <row r="444" spans="4:4" ht="15.75" customHeight="1" x14ac:dyDescent="0.25">
      <c r="D444" s="1"/>
    </row>
    <row r="445" spans="4:4" ht="15.75" customHeight="1" x14ac:dyDescent="0.25">
      <c r="D445" s="1"/>
    </row>
    <row r="446" spans="4:4" ht="15.75" customHeight="1" x14ac:dyDescent="0.25">
      <c r="D446" s="1"/>
    </row>
    <row r="447" spans="4:4" ht="15.75" customHeight="1" x14ac:dyDescent="0.25">
      <c r="D447" s="1"/>
    </row>
    <row r="448" spans="4:4" ht="15.75" customHeight="1" x14ac:dyDescent="0.25">
      <c r="D448" s="1"/>
    </row>
    <row r="449" spans="4:4" ht="15.75" customHeight="1" x14ac:dyDescent="0.25">
      <c r="D449" s="1"/>
    </row>
    <row r="450" spans="4:4" ht="15.75" customHeight="1" x14ac:dyDescent="0.25">
      <c r="D450" s="1"/>
    </row>
    <row r="451" spans="4:4" ht="15.75" customHeight="1" x14ac:dyDescent="0.25">
      <c r="D451" s="1"/>
    </row>
    <row r="452" spans="4:4" ht="15.75" customHeight="1" x14ac:dyDescent="0.25">
      <c r="D452" s="1"/>
    </row>
    <row r="453" spans="4:4" ht="15.75" customHeight="1" x14ac:dyDescent="0.25">
      <c r="D453" s="1"/>
    </row>
    <row r="454" spans="4:4" ht="15.75" customHeight="1" x14ac:dyDescent="0.25">
      <c r="D454" s="1"/>
    </row>
    <row r="455" spans="4:4" ht="15.75" customHeight="1" x14ac:dyDescent="0.25">
      <c r="D455" s="1"/>
    </row>
    <row r="456" spans="4:4" ht="15.75" customHeight="1" x14ac:dyDescent="0.25">
      <c r="D456" s="1"/>
    </row>
    <row r="457" spans="4:4" ht="15.75" customHeight="1" x14ac:dyDescent="0.25">
      <c r="D457" s="1"/>
    </row>
    <row r="458" spans="4:4" ht="15.75" customHeight="1" x14ac:dyDescent="0.25">
      <c r="D458" s="1"/>
    </row>
    <row r="459" spans="4:4" ht="15.75" customHeight="1" x14ac:dyDescent="0.25">
      <c r="D459" s="1"/>
    </row>
    <row r="460" spans="4:4" ht="15.75" customHeight="1" x14ac:dyDescent="0.25">
      <c r="D460" s="1"/>
    </row>
    <row r="461" spans="4:4" ht="15.75" customHeight="1" x14ac:dyDescent="0.25">
      <c r="D461" s="1"/>
    </row>
    <row r="462" spans="4:4" ht="15.75" customHeight="1" x14ac:dyDescent="0.25">
      <c r="D462" s="1"/>
    </row>
    <row r="463" spans="4:4" ht="15.75" customHeight="1" x14ac:dyDescent="0.25">
      <c r="D463" s="1"/>
    </row>
    <row r="464" spans="4:4" ht="15.75" customHeight="1" x14ac:dyDescent="0.25">
      <c r="D464" s="1"/>
    </row>
    <row r="465" spans="4:4" ht="15.75" customHeight="1" x14ac:dyDescent="0.25">
      <c r="D465" s="1"/>
    </row>
    <row r="466" spans="4:4" ht="15.75" customHeight="1" x14ac:dyDescent="0.25">
      <c r="D466" s="1"/>
    </row>
    <row r="467" spans="4:4" ht="15.75" customHeight="1" x14ac:dyDescent="0.25">
      <c r="D467" s="1"/>
    </row>
    <row r="468" spans="4:4" ht="15.75" customHeight="1" x14ac:dyDescent="0.25">
      <c r="D468" s="1"/>
    </row>
    <row r="469" spans="4:4" ht="15.75" customHeight="1" x14ac:dyDescent="0.25">
      <c r="D469" s="1"/>
    </row>
    <row r="470" spans="4:4" ht="15.75" customHeight="1" x14ac:dyDescent="0.25">
      <c r="D470" s="1"/>
    </row>
    <row r="471" spans="4:4" ht="15.75" customHeight="1" x14ac:dyDescent="0.25">
      <c r="D471" s="1"/>
    </row>
    <row r="472" spans="4:4" ht="15.75" customHeight="1" x14ac:dyDescent="0.25">
      <c r="D472" s="1"/>
    </row>
    <row r="473" spans="4:4" ht="15.75" customHeight="1" x14ac:dyDescent="0.25">
      <c r="D473" s="1"/>
    </row>
    <row r="474" spans="4:4" ht="15.75" customHeight="1" x14ac:dyDescent="0.25">
      <c r="D474" s="1"/>
    </row>
    <row r="475" spans="4:4" ht="15.75" customHeight="1" x14ac:dyDescent="0.25">
      <c r="D475" s="1"/>
    </row>
    <row r="476" spans="4:4" ht="15.75" customHeight="1" x14ac:dyDescent="0.25">
      <c r="D476" s="1"/>
    </row>
    <row r="477" spans="4:4" ht="15.75" customHeight="1" x14ac:dyDescent="0.25">
      <c r="D477" s="1"/>
    </row>
    <row r="478" spans="4:4" ht="15.75" customHeight="1" x14ac:dyDescent="0.25">
      <c r="D478" s="1"/>
    </row>
    <row r="479" spans="4:4" ht="15.75" customHeight="1" x14ac:dyDescent="0.25">
      <c r="D479" s="1"/>
    </row>
    <row r="480" spans="4:4" ht="15.75" customHeight="1" x14ac:dyDescent="0.25">
      <c r="D480" s="1"/>
    </row>
    <row r="481" spans="4:4" ht="15.75" customHeight="1" x14ac:dyDescent="0.25">
      <c r="D481" s="1"/>
    </row>
    <row r="482" spans="4:4" ht="15.75" customHeight="1" x14ac:dyDescent="0.25">
      <c r="D482" s="1"/>
    </row>
    <row r="483" spans="4:4" ht="15.75" customHeight="1" x14ac:dyDescent="0.25">
      <c r="D483" s="1"/>
    </row>
    <row r="484" spans="4:4" ht="15.75" customHeight="1" x14ac:dyDescent="0.25">
      <c r="D484" s="1"/>
    </row>
    <row r="485" spans="4:4" ht="15.75" customHeight="1" x14ac:dyDescent="0.25">
      <c r="D485" s="1"/>
    </row>
    <row r="486" spans="4:4" ht="15.75" customHeight="1" x14ac:dyDescent="0.25">
      <c r="D486" s="1"/>
    </row>
    <row r="487" spans="4:4" ht="15.75" customHeight="1" x14ac:dyDescent="0.25">
      <c r="D487" s="1"/>
    </row>
    <row r="488" spans="4:4" ht="15.75" customHeight="1" x14ac:dyDescent="0.25">
      <c r="D488" s="1"/>
    </row>
    <row r="489" spans="4:4" ht="15.75" customHeight="1" x14ac:dyDescent="0.25">
      <c r="D489" s="1"/>
    </row>
    <row r="490" spans="4:4" ht="15.75" customHeight="1" x14ac:dyDescent="0.25">
      <c r="D490" s="1"/>
    </row>
    <row r="491" spans="4:4" ht="15.75" customHeight="1" x14ac:dyDescent="0.25">
      <c r="D491" s="1"/>
    </row>
    <row r="492" spans="4:4" ht="15.75" customHeight="1" x14ac:dyDescent="0.25">
      <c r="D492" s="1"/>
    </row>
    <row r="493" spans="4:4" ht="15.75" customHeight="1" x14ac:dyDescent="0.25">
      <c r="D493" s="1"/>
    </row>
    <row r="494" spans="4:4" ht="15.75" customHeight="1" x14ac:dyDescent="0.25">
      <c r="D494" s="1"/>
    </row>
    <row r="495" spans="4:4" ht="15.75" customHeight="1" x14ac:dyDescent="0.25">
      <c r="D495" s="1"/>
    </row>
    <row r="496" spans="4:4" ht="15.75" customHeight="1" x14ac:dyDescent="0.25">
      <c r="D496" s="1"/>
    </row>
    <row r="497" spans="4:4" ht="15.75" customHeight="1" x14ac:dyDescent="0.25">
      <c r="D497" s="1"/>
    </row>
    <row r="498" spans="4:4" ht="15.75" customHeight="1" x14ac:dyDescent="0.25">
      <c r="D498" s="1"/>
    </row>
    <row r="499" spans="4:4" ht="15.75" customHeight="1" x14ac:dyDescent="0.25">
      <c r="D499" s="1"/>
    </row>
    <row r="500" spans="4:4" ht="15.75" customHeight="1" x14ac:dyDescent="0.25">
      <c r="D500" s="1"/>
    </row>
    <row r="501" spans="4:4" ht="15.75" customHeight="1" x14ac:dyDescent="0.25">
      <c r="D501" s="1"/>
    </row>
    <row r="502" spans="4:4" ht="15.75" customHeight="1" x14ac:dyDescent="0.25">
      <c r="D502" s="1"/>
    </row>
    <row r="503" spans="4:4" ht="15.75" customHeight="1" x14ac:dyDescent="0.25">
      <c r="D503" s="1"/>
    </row>
    <row r="504" spans="4:4" ht="15.75" customHeight="1" x14ac:dyDescent="0.25">
      <c r="D504" s="1"/>
    </row>
    <row r="505" spans="4:4" ht="15.75" customHeight="1" x14ac:dyDescent="0.25">
      <c r="D505" s="1"/>
    </row>
    <row r="506" spans="4:4" ht="15.75" customHeight="1" x14ac:dyDescent="0.25">
      <c r="D506" s="1"/>
    </row>
    <row r="507" spans="4:4" ht="15.75" customHeight="1" x14ac:dyDescent="0.25">
      <c r="D507" s="1"/>
    </row>
    <row r="508" spans="4:4" ht="15.75" customHeight="1" x14ac:dyDescent="0.25">
      <c r="D508" s="1"/>
    </row>
    <row r="509" spans="4:4" ht="15.75" customHeight="1" x14ac:dyDescent="0.25">
      <c r="D509" s="1"/>
    </row>
    <row r="510" spans="4:4" ht="15.75" customHeight="1" x14ac:dyDescent="0.25">
      <c r="D510" s="1"/>
    </row>
    <row r="511" spans="4:4" ht="15.75" customHeight="1" x14ac:dyDescent="0.25">
      <c r="D511" s="1"/>
    </row>
    <row r="512" spans="4:4" ht="15.75" customHeight="1" x14ac:dyDescent="0.25">
      <c r="D512" s="1"/>
    </row>
    <row r="513" spans="4:4" ht="15.75" customHeight="1" x14ac:dyDescent="0.25">
      <c r="D513" s="1"/>
    </row>
    <row r="514" spans="4:4" ht="15.75" customHeight="1" x14ac:dyDescent="0.25">
      <c r="D514" s="1"/>
    </row>
    <row r="515" spans="4:4" ht="15.75" customHeight="1" x14ac:dyDescent="0.25">
      <c r="D515" s="1"/>
    </row>
    <row r="516" spans="4:4" ht="15.75" customHeight="1" x14ac:dyDescent="0.25">
      <c r="D516" s="1"/>
    </row>
    <row r="517" spans="4:4" ht="15.75" customHeight="1" x14ac:dyDescent="0.25">
      <c r="D517" s="1"/>
    </row>
    <row r="518" spans="4:4" ht="15.75" customHeight="1" x14ac:dyDescent="0.25">
      <c r="D518" s="1"/>
    </row>
    <row r="519" spans="4:4" ht="15.75" customHeight="1" x14ac:dyDescent="0.25">
      <c r="D519" s="1"/>
    </row>
    <row r="520" spans="4:4" ht="15.75" customHeight="1" x14ac:dyDescent="0.25">
      <c r="D520" s="1"/>
    </row>
    <row r="521" spans="4:4" ht="15.75" customHeight="1" x14ac:dyDescent="0.25">
      <c r="D521" s="1"/>
    </row>
    <row r="522" spans="4:4" ht="15.75" customHeight="1" x14ac:dyDescent="0.25">
      <c r="D522" s="1"/>
    </row>
    <row r="523" spans="4:4" ht="15.75" customHeight="1" x14ac:dyDescent="0.25">
      <c r="D523" s="1"/>
    </row>
    <row r="524" spans="4:4" ht="15.75" customHeight="1" x14ac:dyDescent="0.25">
      <c r="D524" s="1"/>
    </row>
    <row r="525" spans="4:4" ht="15.75" customHeight="1" x14ac:dyDescent="0.25">
      <c r="D525" s="1"/>
    </row>
    <row r="526" spans="4:4" ht="15.75" customHeight="1" x14ac:dyDescent="0.25">
      <c r="D526" s="1"/>
    </row>
    <row r="527" spans="4:4" ht="15.75" customHeight="1" x14ac:dyDescent="0.25">
      <c r="D527" s="1"/>
    </row>
    <row r="528" spans="4:4" ht="15.75" customHeight="1" x14ac:dyDescent="0.25">
      <c r="D528" s="1"/>
    </row>
    <row r="529" spans="4:4" ht="15.75" customHeight="1" x14ac:dyDescent="0.25">
      <c r="D529" s="1"/>
    </row>
    <row r="530" spans="4:4" ht="15.75" customHeight="1" x14ac:dyDescent="0.25">
      <c r="D530" s="1"/>
    </row>
    <row r="531" spans="4:4" ht="15.75" customHeight="1" x14ac:dyDescent="0.25">
      <c r="D531" s="1"/>
    </row>
    <row r="532" spans="4:4" ht="15.75" customHeight="1" x14ac:dyDescent="0.25">
      <c r="D532" s="1"/>
    </row>
    <row r="533" spans="4:4" ht="15.75" customHeight="1" x14ac:dyDescent="0.25">
      <c r="D533" s="1"/>
    </row>
    <row r="534" spans="4:4" ht="15.75" customHeight="1" x14ac:dyDescent="0.25">
      <c r="D534" s="1"/>
    </row>
    <row r="535" spans="4:4" ht="15.75" customHeight="1" x14ac:dyDescent="0.25">
      <c r="D535" s="1"/>
    </row>
    <row r="536" spans="4:4" ht="15.75" customHeight="1" x14ac:dyDescent="0.25">
      <c r="D536" s="1"/>
    </row>
    <row r="537" spans="4:4" ht="15.75" customHeight="1" x14ac:dyDescent="0.25">
      <c r="D537" s="1"/>
    </row>
    <row r="538" spans="4:4" ht="15.75" customHeight="1" x14ac:dyDescent="0.25">
      <c r="D538" s="1"/>
    </row>
    <row r="539" spans="4:4" ht="15.75" customHeight="1" x14ac:dyDescent="0.25">
      <c r="D539" s="1"/>
    </row>
    <row r="540" spans="4:4" ht="15.75" customHeight="1" x14ac:dyDescent="0.25">
      <c r="D540" s="1"/>
    </row>
    <row r="541" spans="4:4" ht="15.75" customHeight="1" x14ac:dyDescent="0.25">
      <c r="D541" s="1"/>
    </row>
    <row r="542" spans="4:4" ht="15.75" customHeight="1" x14ac:dyDescent="0.25">
      <c r="D542" s="1"/>
    </row>
    <row r="543" spans="4:4" ht="15.75" customHeight="1" x14ac:dyDescent="0.25">
      <c r="D543" s="1"/>
    </row>
    <row r="544" spans="4:4" ht="15.75" customHeight="1" x14ac:dyDescent="0.25">
      <c r="D544" s="1"/>
    </row>
    <row r="545" spans="4:4" ht="15.75" customHeight="1" x14ac:dyDescent="0.25">
      <c r="D545" s="1"/>
    </row>
    <row r="546" spans="4:4" ht="15.75" customHeight="1" x14ac:dyDescent="0.25">
      <c r="D546" s="1"/>
    </row>
    <row r="547" spans="4:4" ht="15.75" customHeight="1" x14ac:dyDescent="0.25">
      <c r="D547" s="1"/>
    </row>
    <row r="548" spans="4:4" ht="15.75" customHeight="1" x14ac:dyDescent="0.25">
      <c r="D548" s="1"/>
    </row>
    <row r="549" spans="4:4" ht="15.75" customHeight="1" x14ac:dyDescent="0.25">
      <c r="D549" s="1"/>
    </row>
    <row r="550" spans="4:4" ht="15.75" customHeight="1" x14ac:dyDescent="0.25">
      <c r="D550" s="1"/>
    </row>
    <row r="551" spans="4:4" ht="15.75" customHeight="1" x14ac:dyDescent="0.25">
      <c r="D551" s="1"/>
    </row>
    <row r="552" spans="4:4" ht="15.75" customHeight="1" x14ac:dyDescent="0.25">
      <c r="D552" s="1"/>
    </row>
    <row r="553" spans="4:4" ht="15.75" customHeight="1" x14ac:dyDescent="0.25">
      <c r="D553" s="1"/>
    </row>
    <row r="554" spans="4:4" ht="15.75" customHeight="1" x14ac:dyDescent="0.25">
      <c r="D554" s="1"/>
    </row>
    <row r="555" spans="4:4" ht="15.75" customHeight="1" x14ac:dyDescent="0.25">
      <c r="D555" s="1"/>
    </row>
    <row r="556" spans="4:4" ht="15.75" customHeight="1" x14ac:dyDescent="0.25">
      <c r="D556" s="1"/>
    </row>
    <row r="557" spans="4:4" ht="15.75" customHeight="1" x14ac:dyDescent="0.25">
      <c r="D557" s="1"/>
    </row>
    <row r="558" spans="4:4" ht="15.75" customHeight="1" x14ac:dyDescent="0.25">
      <c r="D558" s="1"/>
    </row>
    <row r="559" spans="4:4" ht="15.75" customHeight="1" x14ac:dyDescent="0.25">
      <c r="D559" s="1"/>
    </row>
    <row r="560" spans="4:4" ht="15.75" customHeight="1" x14ac:dyDescent="0.25">
      <c r="D560" s="1"/>
    </row>
    <row r="561" spans="4:4" ht="15.75" customHeight="1" x14ac:dyDescent="0.25">
      <c r="D561" s="1"/>
    </row>
    <row r="562" spans="4:4" ht="15.75" customHeight="1" x14ac:dyDescent="0.25">
      <c r="D562" s="1"/>
    </row>
    <row r="563" spans="4:4" ht="15.75" customHeight="1" x14ac:dyDescent="0.25">
      <c r="D563" s="1"/>
    </row>
    <row r="564" spans="4:4" ht="15.75" customHeight="1" x14ac:dyDescent="0.25">
      <c r="D564" s="1"/>
    </row>
    <row r="565" spans="4:4" ht="15.75" customHeight="1" x14ac:dyDescent="0.25">
      <c r="D565" s="1"/>
    </row>
    <row r="566" spans="4:4" ht="15.75" customHeight="1" x14ac:dyDescent="0.25">
      <c r="D566" s="1"/>
    </row>
    <row r="567" spans="4:4" ht="15.75" customHeight="1" x14ac:dyDescent="0.25">
      <c r="D567" s="1"/>
    </row>
    <row r="568" spans="4:4" ht="15.75" customHeight="1" x14ac:dyDescent="0.25">
      <c r="D568" s="1"/>
    </row>
    <row r="569" spans="4:4" ht="15.75" customHeight="1" x14ac:dyDescent="0.25">
      <c r="D569" s="1"/>
    </row>
    <row r="570" spans="4:4" ht="15.75" customHeight="1" x14ac:dyDescent="0.25">
      <c r="D570" s="1"/>
    </row>
    <row r="571" spans="4:4" ht="15.75" customHeight="1" x14ac:dyDescent="0.25">
      <c r="D571" s="1"/>
    </row>
    <row r="572" spans="4:4" ht="15.75" customHeight="1" x14ac:dyDescent="0.25">
      <c r="D572" s="1"/>
    </row>
    <row r="573" spans="4:4" ht="15.75" customHeight="1" x14ac:dyDescent="0.25">
      <c r="D573" s="1"/>
    </row>
    <row r="574" spans="4:4" ht="15.75" customHeight="1" x14ac:dyDescent="0.25">
      <c r="D574" s="1"/>
    </row>
    <row r="575" spans="4:4" ht="15.75" customHeight="1" x14ac:dyDescent="0.25">
      <c r="D575" s="1"/>
    </row>
    <row r="576" spans="4:4" ht="15.75" customHeight="1" x14ac:dyDescent="0.25">
      <c r="D576" s="1"/>
    </row>
    <row r="577" spans="4:4" ht="15.75" customHeight="1" x14ac:dyDescent="0.25">
      <c r="D577" s="1"/>
    </row>
    <row r="578" spans="4:4" ht="15.75" customHeight="1" x14ac:dyDescent="0.25">
      <c r="D578" s="1"/>
    </row>
    <row r="579" spans="4:4" ht="15.75" customHeight="1" x14ac:dyDescent="0.25">
      <c r="D579" s="1"/>
    </row>
    <row r="580" spans="4:4" ht="15.75" customHeight="1" x14ac:dyDescent="0.25">
      <c r="D580" s="1"/>
    </row>
    <row r="581" spans="4:4" ht="15.75" customHeight="1" x14ac:dyDescent="0.25">
      <c r="D581" s="1"/>
    </row>
    <row r="582" spans="4:4" ht="15.75" customHeight="1" x14ac:dyDescent="0.25">
      <c r="D582" s="1"/>
    </row>
    <row r="583" spans="4:4" ht="15.75" customHeight="1" x14ac:dyDescent="0.25">
      <c r="D583" s="1"/>
    </row>
    <row r="584" spans="4:4" ht="15.75" customHeight="1" x14ac:dyDescent="0.25">
      <c r="D584" s="1"/>
    </row>
    <row r="585" spans="4:4" ht="15.75" customHeight="1" x14ac:dyDescent="0.25">
      <c r="D585" s="1"/>
    </row>
    <row r="586" spans="4:4" ht="15.75" customHeight="1" x14ac:dyDescent="0.25">
      <c r="D586" s="1"/>
    </row>
    <row r="587" spans="4:4" ht="15.75" customHeight="1" x14ac:dyDescent="0.25">
      <c r="D587" s="1"/>
    </row>
    <row r="588" spans="4:4" ht="15.75" customHeight="1" x14ac:dyDescent="0.25">
      <c r="D588" s="1"/>
    </row>
    <row r="589" spans="4:4" ht="15.75" customHeight="1" x14ac:dyDescent="0.25">
      <c r="D589" s="1"/>
    </row>
    <row r="590" spans="4:4" ht="15.75" customHeight="1" x14ac:dyDescent="0.25">
      <c r="D590" s="1"/>
    </row>
    <row r="591" spans="4:4" ht="15.75" customHeight="1" x14ac:dyDescent="0.25">
      <c r="D591" s="1"/>
    </row>
    <row r="592" spans="4:4" ht="15.75" customHeight="1" x14ac:dyDescent="0.25">
      <c r="D592" s="1"/>
    </row>
    <row r="593" spans="4:4" ht="15.75" customHeight="1" x14ac:dyDescent="0.25">
      <c r="D593" s="1"/>
    </row>
    <row r="594" spans="4:4" ht="15.75" customHeight="1" x14ac:dyDescent="0.25">
      <c r="D594" s="1"/>
    </row>
    <row r="595" spans="4:4" ht="15.75" customHeight="1" x14ac:dyDescent="0.25">
      <c r="D595" s="1"/>
    </row>
    <row r="596" spans="4:4" ht="15.75" customHeight="1" x14ac:dyDescent="0.25">
      <c r="D596" s="1"/>
    </row>
    <row r="597" spans="4:4" ht="15.75" customHeight="1" x14ac:dyDescent="0.25">
      <c r="D597" s="1"/>
    </row>
    <row r="598" spans="4:4" ht="15.75" customHeight="1" x14ac:dyDescent="0.25">
      <c r="D598" s="1"/>
    </row>
    <row r="599" spans="4:4" ht="15.75" customHeight="1" x14ac:dyDescent="0.25">
      <c r="D599" s="1"/>
    </row>
    <row r="600" spans="4:4" ht="15.75" customHeight="1" x14ac:dyDescent="0.25">
      <c r="D600" s="1"/>
    </row>
    <row r="601" spans="4:4" ht="15.75" customHeight="1" x14ac:dyDescent="0.25">
      <c r="D601" s="1"/>
    </row>
    <row r="602" spans="4:4" ht="15.75" customHeight="1" x14ac:dyDescent="0.25">
      <c r="D602" s="1"/>
    </row>
    <row r="603" spans="4:4" ht="15.75" customHeight="1" x14ac:dyDescent="0.25">
      <c r="D603" s="1"/>
    </row>
    <row r="604" spans="4:4" ht="15.75" customHeight="1" x14ac:dyDescent="0.25">
      <c r="D604" s="1"/>
    </row>
    <row r="605" spans="4:4" ht="15.75" customHeight="1" x14ac:dyDescent="0.25">
      <c r="D605" s="1"/>
    </row>
    <row r="606" spans="4:4" ht="15.75" customHeight="1" x14ac:dyDescent="0.25">
      <c r="D606" s="1"/>
    </row>
    <row r="607" spans="4:4" ht="15.75" customHeight="1" x14ac:dyDescent="0.25">
      <c r="D607" s="1"/>
    </row>
    <row r="608" spans="4:4" ht="15.75" customHeight="1" x14ac:dyDescent="0.25">
      <c r="D608" s="1"/>
    </row>
    <row r="609" spans="4:4" ht="15.75" customHeight="1" x14ac:dyDescent="0.25">
      <c r="D609" s="1"/>
    </row>
    <row r="610" spans="4:4" ht="15.75" customHeight="1" x14ac:dyDescent="0.25">
      <c r="D610" s="1"/>
    </row>
    <row r="611" spans="4:4" ht="15.75" customHeight="1" x14ac:dyDescent="0.25">
      <c r="D611" s="1"/>
    </row>
    <row r="612" spans="4:4" ht="15.75" customHeight="1" x14ac:dyDescent="0.25">
      <c r="D612" s="1"/>
    </row>
    <row r="613" spans="4:4" ht="15.75" customHeight="1" x14ac:dyDescent="0.25">
      <c r="D613" s="1"/>
    </row>
    <row r="614" spans="4:4" ht="15.75" customHeight="1" x14ac:dyDescent="0.25">
      <c r="D614" s="1"/>
    </row>
    <row r="615" spans="4:4" ht="15.75" customHeight="1" x14ac:dyDescent="0.25">
      <c r="D615" s="1"/>
    </row>
    <row r="616" spans="4:4" ht="15.75" customHeight="1" x14ac:dyDescent="0.25">
      <c r="D616" s="1"/>
    </row>
    <row r="617" spans="4:4" ht="15.75" customHeight="1" x14ac:dyDescent="0.25">
      <c r="D617" s="1"/>
    </row>
    <row r="618" spans="4:4" ht="15.75" customHeight="1" x14ac:dyDescent="0.25">
      <c r="D618" s="1"/>
    </row>
    <row r="619" spans="4:4" ht="15.75" customHeight="1" x14ac:dyDescent="0.25">
      <c r="D619" s="1"/>
    </row>
    <row r="620" spans="4:4" ht="15.75" customHeight="1" x14ac:dyDescent="0.25">
      <c r="D620" s="1"/>
    </row>
    <row r="621" spans="4:4" ht="15.75" customHeight="1" x14ac:dyDescent="0.25">
      <c r="D621" s="1"/>
    </row>
    <row r="622" spans="4:4" ht="15.75" customHeight="1" x14ac:dyDescent="0.25">
      <c r="D622" s="1"/>
    </row>
    <row r="623" spans="4:4" ht="15.75" customHeight="1" x14ac:dyDescent="0.25">
      <c r="D623" s="1"/>
    </row>
    <row r="624" spans="4:4" ht="15.75" customHeight="1" x14ac:dyDescent="0.25">
      <c r="D624" s="1"/>
    </row>
    <row r="625" spans="4:4" ht="15.75" customHeight="1" x14ac:dyDescent="0.25">
      <c r="D625" s="1"/>
    </row>
    <row r="626" spans="4:4" ht="15.75" customHeight="1" x14ac:dyDescent="0.25">
      <c r="D626" s="1"/>
    </row>
    <row r="627" spans="4:4" ht="15.75" customHeight="1" x14ac:dyDescent="0.25">
      <c r="D627" s="1"/>
    </row>
    <row r="628" spans="4:4" ht="15.75" customHeight="1" x14ac:dyDescent="0.25">
      <c r="D628" s="1"/>
    </row>
    <row r="629" spans="4:4" ht="15.75" customHeight="1" x14ac:dyDescent="0.25">
      <c r="D629" s="1"/>
    </row>
    <row r="630" spans="4:4" ht="15.75" customHeight="1" x14ac:dyDescent="0.25">
      <c r="D630" s="1"/>
    </row>
    <row r="631" spans="4:4" ht="15.75" customHeight="1" x14ac:dyDescent="0.25">
      <c r="D631" s="1"/>
    </row>
    <row r="632" spans="4:4" ht="15.75" customHeight="1" x14ac:dyDescent="0.25">
      <c r="D632" s="1"/>
    </row>
    <row r="633" spans="4:4" ht="15.75" customHeight="1" x14ac:dyDescent="0.25">
      <c r="D633" s="1"/>
    </row>
    <row r="634" spans="4:4" ht="15.75" customHeight="1" x14ac:dyDescent="0.25">
      <c r="D634" s="1"/>
    </row>
    <row r="635" spans="4:4" ht="15.75" customHeight="1" x14ac:dyDescent="0.25">
      <c r="D635" s="1"/>
    </row>
    <row r="636" spans="4:4" ht="15.75" customHeight="1" x14ac:dyDescent="0.25">
      <c r="D636" s="1"/>
    </row>
    <row r="637" spans="4:4" ht="15.75" customHeight="1" x14ac:dyDescent="0.25">
      <c r="D637" s="1"/>
    </row>
    <row r="638" spans="4:4" ht="15.75" customHeight="1" x14ac:dyDescent="0.25">
      <c r="D638" s="1"/>
    </row>
    <row r="639" spans="4:4" ht="15.75" customHeight="1" x14ac:dyDescent="0.25">
      <c r="D639" s="1"/>
    </row>
    <row r="640" spans="4:4" ht="15.75" customHeight="1" x14ac:dyDescent="0.25">
      <c r="D640" s="1"/>
    </row>
    <row r="641" spans="4:4" ht="15.75" customHeight="1" x14ac:dyDescent="0.25">
      <c r="D641" s="1"/>
    </row>
    <row r="642" spans="4:4" ht="15.75" customHeight="1" x14ac:dyDescent="0.25">
      <c r="D642" s="1"/>
    </row>
    <row r="643" spans="4:4" ht="15.75" customHeight="1" x14ac:dyDescent="0.25">
      <c r="D643" s="1"/>
    </row>
    <row r="644" spans="4:4" ht="15.75" customHeight="1" x14ac:dyDescent="0.25">
      <c r="D644" s="1"/>
    </row>
    <row r="645" spans="4:4" ht="15.75" customHeight="1" x14ac:dyDescent="0.25">
      <c r="D645" s="1"/>
    </row>
    <row r="646" spans="4:4" ht="15.75" customHeight="1" x14ac:dyDescent="0.25">
      <c r="D646" s="1"/>
    </row>
    <row r="647" spans="4:4" ht="15.75" customHeight="1" x14ac:dyDescent="0.25">
      <c r="D647" s="1"/>
    </row>
    <row r="648" spans="4:4" ht="15.75" customHeight="1" x14ac:dyDescent="0.25">
      <c r="D648" s="1"/>
    </row>
    <row r="649" spans="4:4" ht="15.75" customHeight="1" x14ac:dyDescent="0.25">
      <c r="D649" s="1"/>
    </row>
    <row r="650" spans="4:4" ht="15.75" customHeight="1" x14ac:dyDescent="0.25">
      <c r="D650" s="1"/>
    </row>
    <row r="651" spans="4:4" ht="15.75" customHeight="1" x14ac:dyDescent="0.25">
      <c r="D651" s="1"/>
    </row>
    <row r="652" spans="4:4" ht="15.75" customHeight="1" x14ac:dyDescent="0.25">
      <c r="D652" s="1"/>
    </row>
    <row r="653" spans="4:4" ht="15.75" customHeight="1" x14ac:dyDescent="0.25">
      <c r="D653" s="1"/>
    </row>
    <row r="654" spans="4:4" ht="15.75" customHeight="1" x14ac:dyDescent="0.25">
      <c r="D654" s="1"/>
    </row>
    <row r="655" spans="4:4" ht="15.75" customHeight="1" x14ac:dyDescent="0.25">
      <c r="D655" s="1"/>
    </row>
    <row r="656" spans="4:4" ht="15.75" customHeight="1" x14ac:dyDescent="0.25">
      <c r="D656" s="1"/>
    </row>
    <row r="657" spans="4:4" ht="15.75" customHeight="1" x14ac:dyDescent="0.25">
      <c r="D657" s="1"/>
    </row>
    <row r="658" spans="4:4" ht="15.75" customHeight="1" x14ac:dyDescent="0.25">
      <c r="D658" s="1"/>
    </row>
    <row r="659" spans="4:4" ht="15.75" customHeight="1" x14ac:dyDescent="0.25">
      <c r="D659" s="1"/>
    </row>
    <row r="660" spans="4:4" ht="15.75" customHeight="1" x14ac:dyDescent="0.25">
      <c r="D660" s="1"/>
    </row>
    <row r="661" spans="4:4" ht="15.75" customHeight="1" x14ac:dyDescent="0.25">
      <c r="D661" s="1"/>
    </row>
    <row r="662" spans="4:4" ht="15.75" customHeight="1" x14ac:dyDescent="0.25">
      <c r="D662" s="1"/>
    </row>
    <row r="663" spans="4:4" ht="15.75" customHeight="1" x14ac:dyDescent="0.25">
      <c r="D663" s="1"/>
    </row>
    <row r="664" spans="4:4" ht="15.75" customHeight="1" x14ac:dyDescent="0.25">
      <c r="D664" s="1"/>
    </row>
    <row r="665" spans="4:4" ht="15.75" customHeight="1" x14ac:dyDescent="0.25">
      <c r="D665" s="1"/>
    </row>
    <row r="666" spans="4:4" ht="15.75" customHeight="1" x14ac:dyDescent="0.25">
      <c r="D666" s="1"/>
    </row>
    <row r="667" spans="4:4" ht="15.75" customHeight="1" x14ac:dyDescent="0.25">
      <c r="D667" s="1"/>
    </row>
    <row r="668" spans="4:4" ht="15.75" customHeight="1" x14ac:dyDescent="0.25">
      <c r="D668" s="1"/>
    </row>
    <row r="669" spans="4:4" ht="15.75" customHeight="1" x14ac:dyDescent="0.25">
      <c r="D669" s="1"/>
    </row>
    <row r="670" spans="4:4" ht="15.75" customHeight="1" x14ac:dyDescent="0.25">
      <c r="D670" s="1"/>
    </row>
    <row r="671" spans="4:4" ht="15.75" customHeight="1" x14ac:dyDescent="0.25">
      <c r="D671" s="1"/>
    </row>
    <row r="672" spans="4:4" ht="15.75" customHeight="1" x14ac:dyDescent="0.25">
      <c r="D672" s="1"/>
    </row>
    <row r="673" spans="4:4" ht="15.75" customHeight="1" x14ac:dyDescent="0.25">
      <c r="D673" s="1"/>
    </row>
    <row r="674" spans="4:4" ht="15.75" customHeight="1" x14ac:dyDescent="0.25">
      <c r="D674" s="1"/>
    </row>
    <row r="675" spans="4:4" ht="15.75" customHeight="1" x14ac:dyDescent="0.25">
      <c r="D675" s="1"/>
    </row>
    <row r="676" spans="4:4" ht="15.75" customHeight="1" x14ac:dyDescent="0.25">
      <c r="D676" s="1"/>
    </row>
    <row r="677" spans="4:4" ht="15.75" customHeight="1" x14ac:dyDescent="0.25">
      <c r="D677" s="1"/>
    </row>
    <row r="678" spans="4:4" ht="15.75" customHeight="1" x14ac:dyDescent="0.25">
      <c r="D678" s="1"/>
    </row>
    <row r="679" spans="4:4" ht="15.75" customHeight="1" x14ac:dyDescent="0.25">
      <c r="D679" s="1"/>
    </row>
    <row r="680" spans="4:4" ht="15.75" customHeight="1" x14ac:dyDescent="0.25">
      <c r="D680" s="1"/>
    </row>
    <row r="681" spans="4:4" ht="15.75" customHeight="1" x14ac:dyDescent="0.25">
      <c r="D681" s="1"/>
    </row>
    <row r="682" spans="4:4" ht="15.75" customHeight="1" x14ac:dyDescent="0.25">
      <c r="D682" s="1"/>
    </row>
    <row r="683" spans="4:4" ht="15.75" customHeight="1" x14ac:dyDescent="0.25">
      <c r="D683" s="1"/>
    </row>
    <row r="684" spans="4:4" ht="15.75" customHeight="1" x14ac:dyDescent="0.25">
      <c r="D684" s="1"/>
    </row>
    <row r="685" spans="4:4" ht="15.75" customHeight="1" x14ac:dyDescent="0.25">
      <c r="D685" s="1"/>
    </row>
    <row r="686" spans="4:4" ht="15.75" customHeight="1" x14ac:dyDescent="0.25">
      <c r="D686" s="1"/>
    </row>
    <row r="687" spans="4:4" ht="15.75" customHeight="1" x14ac:dyDescent="0.25">
      <c r="D687" s="1"/>
    </row>
    <row r="688" spans="4:4" ht="15.75" customHeight="1" x14ac:dyDescent="0.25">
      <c r="D688" s="1"/>
    </row>
    <row r="689" spans="4:4" ht="15.75" customHeight="1" x14ac:dyDescent="0.25">
      <c r="D689" s="1"/>
    </row>
    <row r="690" spans="4:4" ht="15.75" customHeight="1" x14ac:dyDescent="0.25">
      <c r="D690" s="1"/>
    </row>
    <row r="691" spans="4:4" ht="15.75" customHeight="1" x14ac:dyDescent="0.25">
      <c r="D691" s="1"/>
    </row>
    <row r="692" spans="4:4" ht="15.75" customHeight="1" x14ac:dyDescent="0.25">
      <c r="D692" s="1"/>
    </row>
    <row r="693" spans="4:4" ht="15.75" customHeight="1" x14ac:dyDescent="0.25">
      <c r="D693" s="1"/>
    </row>
    <row r="694" spans="4:4" ht="15.75" customHeight="1" x14ac:dyDescent="0.25">
      <c r="D694" s="1"/>
    </row>
    <row r="695" spans="4:4" ht="15.75" customHeight="1" x14ac:dyDescent="0.25">
      <c r="D695" s="1"/>
    </row>
    <row r="696" spans="4:4" ht="15.75" customHeight="1" x14ac:dyDescent="0.25">
      <c r="D696" s="1"/>
    </row>
    <row r="697" spans="4:4" ht="15.75" customHeight="1" x14ac:dyDescent="0.25">
      <c r="D697" s="1"/>
    </row>
    <row r="698" spans="4:4" ht="15.75" customHeight="1" x14ac:dyDescent="0.25">
      <c r="D698" s="1"/>
    </row>
    <row r="699" spans="4:4" ht="15.75" customHeight="1" x14ac:dyDescent="0.25">
      <c r="D699" s="1"/>
    </row>
    <row r="700" spans="4:4" ht="15.75" customHeight="1" x14ac:dyDescent="0.25">
      <c r="D700" s="1"/>
    </row>
    <row r="701" spans="4:4" ht="15.75" customHeight="1" x14ac:dyDescent="0.25">
      <c r="D701" s="1"/>
    </row>
    <row r="702" spans="4:4" ht="15.75" customHeight="1" x14ac:dyDescent="0.25">
      <c r="D702" s="1"/>
    </row>
    <row r="703" spans="4:4" ht="15.75" customHeight="1" x14ac:dyDescent="0.25">
      <c r="D703" s="1"/>
    </row>
    <row r="704" spans="4:4" ht="15.75" customHeight="1" x14ac:dyDescent="0.25">
      <c r="D704" s="1"/>
    </row>
    <row r="705" spans="4:4" ht="15.75" customHeight="1" x14ac:dyDescent="0.25">
      <c r="D705" s="1"/>
    </row>
    <row r="706" spans="4:4" ht="15.75" customHeight="1" x14ac:dyDescent="0.25">
      <c r="D706" s="1"/>
    </row>
    <row r="707" spans="4:4" ht="15.75" customHeight="1" x14ac:dyDescent="0.25">
      <c r="D707" s="1"/>
    </row>
    <row r="708" spans="4:4" ht="15.75" customHeight="1" x14ac:dyDescent="0.25">
      <c r="D708" s="1"/>
    </row>
    <row r="709" spans="4:4" ht="15.75" customHeight="1" x14ac:dyDescent="0.25">
      <c r="D709" s="1"/>
    </row>
    <row r="710" spans="4:4" ht="15.75" customHeight="1" x14ac:dyDescent="0.25">
      <c r="D710" s="1"/>
    </row>
    <row r="711" spans="4:4" ht="15.75" customHeight="1" x14ac:dyDescent="0.25">
      <c r="D711" s="1"/>
    </row>
    <row r="712" spans="4:4" ht="15.75" customHeight="1" x14ac:dyDescent="0.25">
      <c r="D712" s="1"/>
    </row>
    <row r="713" spans="4:4" ht="15.75" customHeight="1" x14ac:dyDescent="0.25">
      <c r="D713" s="1"/>
    </row>
    <row r="714" spans="4:4" ht="15.75" customHeight="1" x14ac:dyDescent="0.25">
      <c r="D714" s="1"/>
    </row>
    <row r="715" spans="4:4" ht="15.75" customHeight="1" x14ac:dyDescent="0.25">
      <c r="D715" s="1"/>
    </row>
    <row r="716" spans="4:4" ht="15.75" customHeight="1" x14ac:dyDescent="0.25">
      <c r="D716" s="1"/>
    </row>
    <row r="717" spans="4:4" ht="15.75" customHeight="1" x14ac:dyDescent="0.25">
      <c r="D717" s="1"/>
    </row>
    <row r="718" spans="4:4" ht="15.75" customHeight="1" x14ac:dyDescent="0.25">
      <c r="D718" s="1"/>
    </row>
    <row r="719" spans="4:4" ht="15.75" customHeight="1" x14ac:dyDescent="0.25">
      <c r="D719" s="1"/>
    </row>
    <row r="720" spans="4:4" ht="15.75" customHeight="1" x14ac:dyDescent="0.25">
      <c r="D720" s="1"/>
    </row>
    <row r="721" spans="4:4" ht="15.75" customHeight="1" x14ac:dyDescent="0.25">
      <c r="D721" s="1"/>
    </row>
    <row r="722" spans="4:4" ht="15.75" customHeight="1" x14ac:dyDescent="0.25">
      <c r="D722" s="1"/>
    </row>
    <row r="723" spans="4:4" ht="15.75" customHeight="1" x14ac:dyDescent="0.25">
      <c r="D723" s="1"/>
    </row>
    <row r="724" spans="4:4" ht="15.75" customHeight="1" x14ac:dyDescent="0.25">
      <c r="D724" s="1"/>
    </row>
    <row r="725" spans="4:4" ht="15.75" customHeight="1" x14ac:dyDescent="0.25">
      <c r="D725" s="1"/>
    </row>
    <row r="726" spans="4:4" ht="15.75" customHeight="1" x14ac:dyDescent="0.25">
      <c r="D726" s="1"/>
    </row>
    <row r="727" spans="4:4" ht="15.75" customHeight="1" x14ac:dyDescent="0.25">
      <c r="D727" s="1"/>
    </row>
    <row r="728" spans="4:4" ht="15.75" customHeight="1" x14ac:dyDescent="0.25">
      <c r="D728" s="1"/>
    </row>
    <row r="729" spans="4:4" ht="15.75" customHeight="1" x14ac:dyDescent="0.25">
      <c r="D729" s="1"/>
    </row>
    <row r="730" spans="4:4" ht="15.75" customHeight="1" x14ac:dyDescent="0.25">
      <c r="D730" s="1"/>
    </row>
    <row r="731" spans="4:4" ht="15.75" customHeight="1" x14ac:dyDescent="0.25">
      <c r="D731" s="1"/>
    </row>
    <row r="732" spans="4:4" ht="15.75" customHeight="1" x14ac:dyDescent="0.25">
      <c r="D732" s="1"/>
    </row>
    <row r="733" spans="4:4" ht="15.75" customHeight="1" x14ac:dyDescent="0.25">
      <c r="D733" s="1"/>
    </row>
    <row r="734" spans="4:4" ht="15.75" customHeight="1" x14ac:dyDescent="0.25">
      <c r="D734" s="1"/>
    </row>
    <row r="735" spans="4:4" ht="15.75" customHeight="1" x14ac:dyDescent="0.25">
      <c r="D735" s="1"/>
    </row>
    <row r="736" spans="4:4" ht="15.75" customHeight="1" x14ac:dyDescent="0.25">
      <c r="D736" s="1"/>
    </row>
    <row r="737" spans="4:4" ht="15.75" customHeight="1" x14ac:dyDescent="0.25">
      <c r="D737" s="1"/>
    </row>
    <row r="738" spans="4:4" ht="15.75" customHeight="1" x14ac:dyDescent="0.25">
      <c r="D738" s="1"/>
    </row>
    <row r="739" spans="4:4" ht="15.75" customHeight="1" x14ac:dyDescent="0.25">
      <c r="D739" s="1"/>
    </row>
    <row r="740" spans="4:4" ht="15.75" customHeight="1" x14ac:dyDescent="0.25">
      <c r="D740" s="1"/>
    </row>
    <row r="741" spans="4:4" ht="15.75" customHeight="1" x14ac:dyDescent="0.25">
      <c r="D741" s="1"/>
    </row>
    <row r="742" spans="4:4" ht="15.75" customHeight="1" x14ac:dyDescent="0.25">
      <c r="D742" s="1"/>
    </row>
    <row r="743" spans="4:4" ht="15.75" customHeight="1" x14ac:dyDescent="0.25">
      <c r="D743" s="1"/>
    </row>
    <row r="744" spans="4:4" ht="15.75" customHeight="1" x14ac:dyDescent="0.25">
      <c r="D744" s="1"/>
    </row>
    <row r="745" spans="4:4" ht="15.75" customHeight="1" x14ac:dyDescent="0.25">
      <c r="D745" s="1"/>
    </row>
    <row r="746" spans="4:4" ht="15.75" customHeight="1" x14ac:dyDescent="0.25">
      <c r="D746" s="1"/>
    </row>
    <row r="747" spans="4:4" ht="15.75" customHeight="1" x14ac:dyDescent="0.25">
      <c r="D747" s="1"/>
    </row>
    <row r="748" spans="4:4" ht="15.75" customHeight="1" x14ac:dyDescent="0.25">
      <c r="D748" s="1"/>
    </row>
    <row r="749" spans="4:4" ht="15.75" customHeight="1" x14ac:dyDescent="0.25">
      <c r="D749" s="1"/>
    </row>
    <row r="750" spans="4:4" ht="15.75" customHeight="1" x14ac:dyDescent="0.25">
      <c r="D750" s="1"/>
    </row>
    <row r="751" spans="4:4" ht="15.75" customHeight="1" x14ac:dyDescent="0.25">
      <c r="D751" s="1"/>
    </row>
    <row r="752" spans="4:4" ht="15.75" customHeight="1" x14ac:dyDescent="0.25">
      <c r="D752" s="1"/>
    </row>
    <row r="753" spans="4:4" ht="15.75" customHeight="1" x14ac:dyDescent="0.25">
      <c r="D753" s="1"/>
    </row>
    <row r="754" spans="4:4" ht="15.75" customHeight="1" x14ac:dyDescent="0.25">
      <c r="D754" s="1"/>
    </row>
    <row r="755" spans="4:4" ht="15.75" customHeight="1" x14ac:dyDescent="0.25">
      <c r="D755" s="1"/>
    </row>
    <row r="756" spans="4:4" ht="15.75" customHeight="1" x14ac:dyDescent="0.25">
      <c r="D756" s="1"/>
    </row>
    <row r="757" spans="4:4" ht="15.75" customHeight="1" x14ac:dyDescent="0.25">
      <c r="D757" s="1"/>
    </row>
    <row r="758" spans="4:4" ht="15.75" customHeight="1" x14ac:dyDescent="0.25">
      <c r="D758" s="1"/>
    </row>
    <row r="759" spans="4:4" ht="15.75" customHeight="1" x14ac:dyDescent="0.25">
      <c r="D759" s="1"/>
    </row>
    <row r="760" spans="4:4" ht="15.75" customHeight="1" x14ac:dyDescent="0.25">
      <c r="D760" s="1"/>
    </row>
    <row r="761" spans="4:4" ht="15.75" customHeight="1" x14ac:dyDescent="0.25">
      <c r="D761" s="1"/>
    </row>
    <row r="762" spans="4:4" ht="15.75" customHeight="1" x14ac:dyDescent="0.25">
      <c r="D762" s="1"/>
    </row>
    <row r="763" spans="4:4" ht="15.75" customHeight="1" x14ac:dyDescent="0.25">
      <c r="D763" s="1"/>
    </row>
    <row r="764" spans="4:4" ht="15.75" customHeight="1" x14ac:dyDescent="0.25">
      <c r="D764" s="1"/>
    </row>
    <row r="765" spans="4:4" ht="15.75" customHeight="1" x14ac:dyDescent="0.25">
      <c r="D765" s="1"/>
    </row>
    <row r="766" spans="4:4" ht="15.75" customHeight="1" x14ac:dyDescent="0.25">
      <c r="D766" s="1"/>
    </row>
    <row r="767" spans="4:4" ht="15.75" customHeight="1" x14ac:dyDescent="0.25">
      <c r="D767" s="1"/>
    </row>
    <row r="768" spans="4:4" ht="15.75" customHeight="1" x14ac:dyDescent="0.25">
      <c r="D768" s="1"/>
    </row>
    <row r="769" spans="4:4" ht="15.75" customHeight="1" x14ac:dyDescent="0.25">
      <c r="D769" s="1"/>
    </row>
    <row r="770" spans="4:4" ht="15.75" customHeight="1" x14ac:dyDescent="0.25">
      <c r="D770" s="1"/>
    </row>
    <row r="771" spans="4:4" ht="15.75" customHeight="1" x14ac:dyDescent="0.25">
      <c r="D771" s="1"/>
    </row>
    <row r="772" spans="4:4" ht="15.75" customHeight="1" x14ac:dyDescent="0.25">
      <c r="D772" s="1"/>
    </row>
    <row r="773" spans="4:4" ht="15.75" customHeight="1" x14ac:dyDescent="0.25">
      <c r="D773" s="1"/>
    </row>
    <row r="774" spans="4:4" ht="15.75" customHeight="1" x14ac:dyDescent="0.25">
      <c r="D774" s="1"/>
    </row>
    <row r="775" spans="4:4" ht="15.75" customHeight="1" x14ac:dyDescent="0.25">
      <c r="D775" s="1"/>
    </row>
    <row r="776" spans="4:4" ht="15.75" customHeight="1" x14ac:dyDescent="0.25">
      <c r="D776" s="1"/>
    </row>
    <row r="777" spans="4:4" ht="15.75" customHeight="1" x14ac:dyDescent="0.25">
      <c r="D777" s="1"/>
    </row>
    <row r="778" spans="4:4" ht="15.75" customHeight="1" x14ac:dyDescent="0.25">
      <c r="D778" s="1"/>
    </row>
    <row r="779" spans="4:4" ht="15.75" customHeight="1" x14ac:dyDescent="0.25">
      <c r="D779" s="1"/>
    </row>
    <row r="780" spans="4:4" ht="15.75" customHeight="1" x14ac:dyDescent="0.25">
      <c r="D780" s="1"/>
    </row>
    <row r="781" spans="4:4" ht="15.75" customHeight="1" x14ac:dyDescent="0.25">
      <c r="D781" s="1"/>
    </row>
    <row r="782" spans="4:4" ht="15.75" customHeight="1" x14ac:dyDescent="0.25">
      <c r="D782" s="1"/>
    </row>
    <row r="783" spans="4:4" ht="15.75" customHeight="1" x14ac:dyDescent="0.25">
      <c r="D783" s="1"/>
    </row>
    <row r="784" spans="4:4" ht="15.75" customHeight="1" x14ac:dyDescent="0.25">
      <c r="D784" s="1"/>
    </row>
    <row r="785" spans="4:4" ht="15.75" customHeight="1" x14ac:dyDescent="0.25">
      <c r="D785" s="1"/>
    </row>
    <row r="786" spans="4:4" ht="15.75" customHeight="1" x14ac:dyDescent="0.25">
      <c r="D786" s="1"/>
    </row>
    <row r="787" spans="4:4" ht="15.75" customHeight="1" x14ac:dyDescent="0.25">
      <c r="D787" s="1"/>
    </row>
    <row r="788" spans="4:4" ht="15.75" customHeight="1" x14ac:dyDescent="0.25">
      <c r="D788" s="1"/>
    </row>
    <row r="789" spans="4:4" ht="15.75" customHeight="1" x14ac:dyDescent="0.25">
      <c r="D789" s="1"/>
    </row>
    <row r="790" spans="4:4" ht="15.75" customHeight="1" x14ac:dyDescent="0.25">
      <c r="D790" s="1"/>
    </row>
    <row r="791" spans="4:4" ht="15.75" customHeight="1" x14ac:dyDescent="0.25">
      <c r="D791" s="1"/>
    </row>
    <row r="792" spans="4:4" ht="15.75" customHeight="1" x14ac:dyDescent="0.25">
      <c r="D792" s="1"/>
    </row>
    <row r="793" spans="4:4" ht="15.75" customHeight="1" x14ac:dyDescent="0.25">
      <c r="D793" s="1"/>
    </row>
    <row r="794" spans="4:4" ht="15.75" customHeight="1" x14ac:dyDescent="0.25">
      <c r="D794" s="1"/>
    </row>
    <row r="795" spans="4:4" ht="15.75" customHeight="1" x14ac:dyDescent="0.25">
      <c r="D795" s="1"/>
    </row>
    <row r="796" spans="4:4" ht="15.75" customHeight="1" x14ac:dyDescent="0.25">
      <c r="D796" s="1"/>
    </row>
    <row r="797" spans="4:4" ht="15.75" customHeight="1" x14ac:dyDescent="0.25">
      <c r="D797" s="1"/>
    </row>
    <row r="798" spans="4:4" ht="15.75" customHeight="1" x14ac:dyDescent="0.25">
      <c r="D798" s="1"/>
    </row>
    <row r="799" spans="4:4" ht="15.75" customHeight="1" x14ac:dyDescent="0.25">
      <c r="D799" s="1"/>
    </row>
    <row r="800" spans="4:4" ht="15.75" customHeight="1" x14ac:dyDescent="0.25">
      <c r="D800" s="1"/>
    </row>
    <row r="801" spans="4:4" ht="15.75" customHeight="1" x14ac:dyDescent="0.25">
      <c r="D801" s="1"/>
    </row>
    <row r="802" spans="4:4" ht="15.75" customHeight="1" x14ac:dyDescent="0.25">
      <c r="D802" s="1"/>
    </row>
    <row r="803" spans="4:4" ht="15.75" customHeight="1" x14ac:dyDescent="0.25">
      <c r="D803" s="1"/>
    </row>
    <row r="804" spans="4:4" ht="15.75" customHeight="1" x14ac:dyDescent="0.25">
      <c r="D804" s="1"/>
    </row>
    <row r="805" spans="4:4" ht="15.75" customHeight="1" x14ac:dyDescent="0.25">
      <c r="D805" s="1"/>
    </row>
    <row r="806" spans="4:4" ht="15.75" customHeight="1" x14ac:dyDescent="0.25">
      <c r="D806" s="1"/>
    </row>
    <row r="807" spans="4:4" ht="15.75" customHeight="1" x14ac:dyDescent="0.25">
      <c r="D807" s="1"/>
    </row>
    <row r="808" spans="4:4" ht="15.75" customHeight="1" x14ac:dyDescent="0.25">
      <c r="D808" s="1"/>
    </row>
    <row r="809" spans="4:4" ht="15.75" customHeight="1" x14ac:dyDescent="0.25">
      <c r="D809" s="1"/>
    </row>
    <row r="810" spans="4:4" ht="15.75" customHeight="1" x14ac:dyDescent="0.25">
      <c r="D810" s="1"/>
    </row>
    <row r="811" spans="4:4" ht="15.75" customHeight="1" x14ac:dyDescent="0.25">
      <c r="D811" s="1"/>
    </row>
    <row r="812" spans="4:4" ht="15.75" customHeight="1" x14ac:dyDescent="0.25">
      <c r="D812" s="1"/>
    </row>
    <row r="813" spans="4:4" ht="15.75" customHeight="1" x14ac:dyDescent="0.25">
      <c r="D813" s="1"/>
    </row>
    <row r="814" spans="4:4" ht="15.75" customHeight="1" x14ac:dyDescent="0.25">
      <c r="D814" s="1"/>
    </row>
    <row r="815" spans="4:4" ht="15.75" customHeight="1" x14ac:dyDescent="0.25">
      <c r="D815" s="1"/>
    </row>
    <row r="816" spans="4:4" ht="15.75" customHeight="1" x14ac:dyDescent="0.25">
      <c r="D816" s="1"/>
    </row>
    <row r="817" spans="4:4" ht="15.75" customHeight="1" x14ac:dyDescent="0.25">
      <c r="D817" s="1"/>
    </row>
    <row r="818" spans="4:4" ht="15.75" customHeight="1" x14ac:dyDescent="0.25">
      <c r="D818" s="1"/>
    </row>
    <row r="819" spans="4:4" ht="15.75" customHeight="1" x14ac:dyDescent="0.25">
      <c r="D819" s="1"/>
    </row>
    <row r="820" spans="4:4" ht="15.75" customHeight="1" x14ac:dyDescent="0.25">
      <c r="D820" s="1"/>
    </row>
    <row r="821" spans="4:4" ht="15.75" customHeight="1" x14ac:dyDescent="0.25">
      <c r="D821" s="1"/>
    </row>
    <row r="822" spans="4:4" ht="15.75" customHeight="1" x14ac:dyDescent="0.25">
      <c r="D822" s="1"/>
    </row>
    <row r="823" spans="4:4" ht="15.75" customHeight="1" x14ac:dyDescent="0.25">
      <c r="D823" s="1"/>
    </row>
    <row r="824" spans="4:4" ht="15.75" customHeight="1" x14ac:dyDescent="0.25">
      <c r="D824" s="1"/>
    </row>
    <row r="825" spans="4:4" ht="15.75" customHeight="1" x14ac:dyDescent="0.25">
      <c r="D825" s="1"/>
    </row>
    <row r="826" spans="4:4" ht="15.75" customHeight="1" x14ac:dyDescent="0.25">
      <c r="D826" s="1"/>
    </row>
    <row r="827" spans="4:4" ht="15.75" customHeight="1" x14ac:dyDescent="0.25">
      <c r="D827" s="1"/>
    </row>
    <row r="828" spans="4:4" ht="15.75" customHeight="1" x14ac:dyDescent="0.25">
      <c r="D828" s="1"/>
    </row>
    <row r="829" spans="4:4" ht="15.75" customHeight="1" x14ac:dyDescent="0.25">
      <c r="D829" s="1"/>
    </row>
    <row r="830" spans="4:4" ht="15.75" customHeight="1" x14ac:dyDescent="0.25">
      <c r="D830" s="1"/>
    </row>
    <row r="831" spans="4:4" ht="15.75" customHeight="1" x14ac:dyDescent="0.25">
      <c r="D831" s="1"/>
    </row>
    <row r="832" spans="4:4" ht="15.75" customHeight="1" x14ac:dyDescent="0.25">
      <c r="D832" s="1"/>
    </row>
    <row r="833" spans="4:4" ht="15.75" customHeight="1" x14ac:dyDescent="0.25">
      <c r="D833" s="1"/>
    </row>
    <row r="834" spans="4:4" ht="15.75" customHeight="1" x14ac:dyDescent="0.25">
      <c r="D834" s="1"/>
    </row>
    <row r="835" spans="4:4" ht="15.75" customHeight="1" x14ac:dyDescent="0.25">
      <c r="D835" s="1"/>
    </row>
    <row r="836" spans="4:4" ht="15.75" customHeight="1" x14ac:dyDescent="0.25">
      <c r="D836" s="1"/>
    </row>
    <row r="837" spans="4:4" ht="15.75" customHeight="1" x14ac:dyDescent="0.25">
      <c r="D837" s="1"/>
    </row>
    <row r="838" spans="4:4" ht="15.75" customHeight="1" x14ac:dyDescent="0.25">
      <c r="D838" s="1"/>
    </row>
    <row r="839" spans="4:4" ht="15.75" customHeight="1" x14ac:dyDescent="0.25">
      <c r="D839" s="1"/>
    </row>
    <row r="840" spans="4:4" ht="15.75" customHeight="1" x14ac:dyDescent="0.25">
      <c r="D840" s="1"/>
    </row>
    <row r="841" spans="4:4" ht="15.75" customHeight="1" x14ac:dyDescent="0.25">
      <c r="D841" s="1"/>
    </row>
    <row r="842" spans="4:4" ht="15.75" customHeight="1" x14ac:dyDescent="0.25">
      <c r="D842" s="1"/>
    </row>
    <row r="843" spans="4:4" ht="15.75" customHeight="1" x14ac:dyDescent="0.25">
      <c r="D843" s="1"/>
    </row>
    <row r="844" spans="4:4" ht="15.75" customHeight="1" x14ac:dyDescent="0.25">
      <c r="D844" s="1"/>
    </row>
    <row r="845" spans="4:4" ht="15.75" customHeight="1" x14ac:dyDescent="0.25">
      <c r="D845" s="1"/>
    </row>
    <row r="846" spans="4:4" ht="15.75" customHeight="1" x14ac:dyDescent="0.25">
      <c r="D846" s="1"/>
    </row>
    <row r="847" spans="4:4" ht="15.75" customHeight="1" x14ac:dyDescent="0.25">
      <c r="D847" s="1"/>
    </row>
    <row r="848" spans="4:4" ht="15.75" customHeight="1" x14ac:dyDescent="0.25">
      <c r="D848" s="1"/>
    </row>
    <row r="849" spans="4:4" ht="15.75" customHeight="1" x14ac:dyDescent="0.25">
      <c r="D849" s="1"/>
    </row>
    <row r="850" spans="4:4" ht="15.75" customHeight="1" x14ac:dyDescent="0.25">
      <c r="D850" s="1"/>
    </row>
    <row r="851" spans="4:4" ht="15.75" customHeight="1" x14ac:dyDescent="0.25">
      <c r="D851" s="1"/>
    </row>
    <row r="852" spans="4:4" ht="15.75" customHeight="1" x14ac:dyDescent="0.25">
      <c r="D852" s="1"/>
    </row>
    <row r="853" spans="4:4" ht="15.75" customHeight="1" x14ac:dyDescent="0.25">
      <c r="D853" s="1"/>
    </row>
    <row r="854" spans="4:4" ht="15.75" customHeight="1" x14ac:dyDescent="0.25">
      <c r="D854" s="1"/>
    </row>
    <row r="855" spans="4:4" ht="15.75" customHeight="1" x14ac:dyDescent="0.25">
      <c r="D855" s="1"/>
    </row>
    <row r="856" spans="4:4" ht="15.75" customHeight="1" x14ac:dyDescent="0.25">
      <c r="D856" s="1"/>
    </row>
    <row r="857" spans="4:4" ht="15.75" customHeight="1" x14ac:dyDescent="0.25">
      <c r="D857" s="1"/>
    </row>
    <row r="858" spans="4:4" ht="15.75" customHeight="1" x14ac:dyDescent="0.25">
      <c r="D858" s="1"/>
    </row>
    <row r="859" spans="4:4" ht="15.75" customHeight="1" x14ac:dyDescent="0.25">
      <c r="D859" s="1"/>
    </row>
    <row r="860" spans="4:4" ht="15.75" customHeight="1" x14ac:dyDescent="0.25">
      <c r="D860" s="1"/>
    </row>
    <row r="861" spans="4:4" ht="15.75" customHeight="1" x14ac:dyDescent="0.25">
      <c r="D861" s="1"/>
    </row>
    <row r="862" spans="4:4" ht="15.75" customHeight="1" x14ac:dyDescent="0.25">
      <c r="D862" s="1"/>
    </row>
    <row r="863" spans="4:4" ht="15.75" customHeight="1" x14ac:dyDescent="0.25">
      <c r="D863" s="1"/>
    </row>
    <row r="864" spans="4:4" ht="15.75" customHeight="1" x14ac:dyDescent="0.25">
      <c r="D864" s="1"/>
    </row>
    <row r="865" spans="4:4" ht="15.75" customHeight="1" x14ac:dyDescent="0.25">
      <c r="D865" s="1"/>
    </row>
    <row r="866" spans="4:4" ht="15.75" customHeight="1" x14ac:dyDescent="0.25">
      <c r="D866" s="1"/>
    </row>
    <row r="867" spans="4:4" ht="15.75" customHeight="1" x14ac:dyDescent="0.25">
      <c r="D867" s="1"/>
    </row>
    <row r="868" spans="4:4" ht="15.75" customHeight="1" x14ac:dyDescent="0.25">
      <c r="D868" s="1"/>
    </row>
    <row r="869" spans="4:4" ht="15.75" customHeight="1" x14ac:dyDescent="0.25">
      <c r="D869" s="1"/>
    </row>
    <row r="870" spans="4:4" ht="15.75" customHeight="1" x14ac:dyDescent="0.25">
      <c r="D870" s="1"/>
    </row>
    <row r="871" spans="4:4" ht="15.75" customHeight="1" x14ac:dyDescent="0.25">
      <c r="D871" s="1"/>
    </row>
    <row r="872" spans="4:4" ht="15.75" customHeight="1" x14ac:dyDescent="0.25">
      <c r="D872" s="1"/>
    </row>
    <row r="873" spans="4:4" ht="15.75" customHeight="1" x14ac:dyDescent="0.25">
      <c r="D873" s="1"/>
    </row>
    <row r="874" spans="4:4" ht="15.75" customHeight="1" x14ac:dyDescent="0.25">
      <c r="D874" s="1"/>
    </row>
    <row r="875" spans="4:4" ht="15.75" customHeight="1" x14ac:dyDescent="0.25">
      <c r="D875" s="1"/>
    </row>
    <row r="876" spans="4:4" ht="15.75" customHeight="1" x14ac:dyDescent="0.25">
      <c r="D876" s="1"/>
    </row>
    <row r="877" spans="4:4" ht="15.75" customHeight="1" x14ac:dyDescent="0.25">
      <c r="D877" s="1"/>
    </row>
    <row r="878" spans="4:4" ht="15.75" customHeight="1" x14ac:dyDescent="0.25">
      <c r="D878" s="1"/>
    </row>
    <row r="879" spans="4:4" ht="15.75" customHeight="1" x14ac:dyDescent="0.25">
      <c r="D879" s="1"/>
    </row>
    <row r="880" spans="4:4" ht="15.75" customHeight="1" x14ac:dyDescent="0.25">
      <c r="D880" s="1"/>
    </row>
    <row r="881" spans="4:4" ht="15.75" customHeight="1" x14ac:dyDescent="0.25">
      <c r="D881" s="1"/>
    </row>
    <row r="882" spans="4:4" ht="15.75" customHeight="1" x14ac:dyDescent="0.25">
      <c r="D882" s="1"/>
    </row>
    <row r="883" spans="4:4" ht="15.75" customHeight="1" x14ac:dyDescent="0.25">
      <c r="D883" s="1"/>
    </row>
    <row r="884" spans="4:4" ht="15.75" customHeight="1" x14ac:dyDescent="0.25">
      <c r="D884" s="1"/>
    </row>
    <row r="885" spans="4:4" ht="15.75" customHeight="1" x14ac:dyDescent="0.25">
      <c r="D885" s="1"/>
    </row>
    <row r="886" spans="4:4" ht="15.75" customHeight="1" x14ac:dyDescent="0.25">
      <c r="D886" s="1"/>
    </row>
    <row r="887" spans="4:4" ht="15.75" customHeight="1" x14ac:dyDescent="0.25">
      <c r="D887" s="1"/>
    </row>
    <row r="888" spans="4:4" ht="15.75" customHeight="1" x14ac:dyDescent="0.25">
      <c r="D888" s="1"/>
    </row>
    <row r="889" spans="4:4" ht="15.75" customHeight="1" x14ac:dyDescent="0.25">
      <c r="D889" s="1"/>
    </row>
    <row r="890" spans="4:4" ht="15.75" customHeight="1" x14ac:dyDescent="0.25">
      <c r="D890" s="1"/>
    </row>
    <row r="891" spans="4:4" ht="15.75" customHeight="1" x14ac:dyDescent="0.25">
      <c r="D891" s="1"/>
    </row>
    <row r="892" spans="4:4" ht="15.75" customHeight="1" x14ac:dyDescent="0.25">
      <c r="D892" s="1"/>
    </row>
    <row r="893" spans="4:4" ht="15.75" customHeight="1" x14ac:dyDescent="0.25">
      <c r="D893" s="1"/>
    </row>
    <row r="894" spans="4:4" ht="15.75" customHeight="1" x14ac:dyDescent="0.25">
      <c r="D894" s="1"/>
    </row>
    <row r="895" spans="4:4" ht="15.75" customHeight="1" x14ac:dyDescent="0.25">
      <c r="D895" s="1"/>
    </row>
    <row r="896" spans="4:4" ht="15.75" customHeight="1" x14ac:dyDescent="0.25">
      <c r="D896" s="1"/>
    </row>
    <row r="897" spans="4:4" ht="15.75" customHeight="1" x14ac:dyDescent="0.25">
      <c r="D897" s="1"/>
    </row>
    <row r="898" spans="4:4" ht="15.75" customHeight="1" x14ac:dyDescent="0.25">
      <c r="D898" s="1"/>
    </row>
    <row r="899" spans="4:4" ht="15.75" customHeight="1" x14ac:dyDescent="0.25">
      <c r="D899" s="1"/>
    </row>
    <row r="900" spans="4:4" ht="15.75" customHeight="1" x14ac:dyDescent="0.25">
      <c r="D900" s="1"/>
    </row>
    <row r="901" spans="4:4" ht="15.75" customHeight="1" x14ac:dyDescent="0.25">
      <c r="D901" s="1"/>
    </row>
    <row r="902" spans="4:4" ht="15.75" customHeight="1" x14ac:dyDescent="0.25">
      <c r="D902" s="1"/>
    </row>
    <row r="903" spans="4:4" ht="15.75" customHeight="1" x14ac:dyDescent="0.25">
      <c r="D903" s="1"/>
    </row>
    <row r="904" spans="4:4" ht="15.75" customHeight="1" x14ac:dyDescent="0.25">
      <c r="D904" s="1"/>
    </row>
    <row r="905" spans="4:4" ht="15.75" customHeight="1" x14ac:dyDescent="0.25">
      <c r="D905" s="1"/>
    </row>
    <row r="906" spans="4:4" ht="15.75" customHeight="1" x14ac:dyDescent="0.25">
      <c r="D906" s="1"/>
    </row>
    <row r="907" spans="4:4" ht="15.75" customHeight="1" x14ac:dyDescent="0.25">
      <c r="D907" s="1"/>
    </row>
    <row r="908" spans="4:4" ht="15.75" customHeight="1" x14ac:dyDescent="0.25">
      <c r="D908" s="1"/>
    </row>
    <row r="909" spans="4:4" ht="15.75" customHeight="1" x14ac:dyDescent="0.25">
      <c r="D909" s="1"/>
    </row>
    <row r="910" spans="4:4" ht="15.75" customHeight="1" x14ac:dyDescent="0.25">
      <c r="D910" s="1"/>
    </row>
    <row r="911" spans="4:4" ht="15.75" customHeight="1" x14ac:dyDescent="0.25">
      <c r="D911" s="1"/>
    </row>
    <row r="912" spans="4:4" ht="15.75" customHeight="1" x14ac:dyDescent="0.25">
      <c r="D912" s="1"/>
    </row>
    <row r="913" spans="4:4" ht="15.75" customHeight="1" x14ac:dyDescent="0.25">
      <c r="D913" s="1"/>
    </row>
    <row r="914" spans="4:4" ht="15.75" customHeight="1" x14ac:dyDescent="0.25">
      <c r="D914" s="1"/>
    </row>
    <row r="915" spans="4:4" ht="15.75" customHeight="1" x14ac:dyDescent="0.25">
      <c r="D915" s="1"/>
    </row>
    <row r="916" spans="4:4" ht="15.75" customHeight="1" x14ac:dyDescent="0.25">
      <c r="D916" s="1"/>
    </row>
    <row r="917" spans="4:4" ht="15.75" customHeight="1" x14ac:dyDescent="0.25">
      <c r="D917" s="1"/>
    </row>
    <row r="918" spans="4:4" ht="15.75" customHeight="1" x14ac:dyDescent="0.25">
      <c r="D918" s="1"/>
    </row>
    <row r="919" spans="4:4" ht="15.75" customHeight="1" x14ac:dyDescent="0.25">
      <c r="D919" s="1"/>
    </row>
    <row r="920" spans="4:4" ht="15.75" customHeight="1" x14ac:dyDescent="0.25">
      <c r="D920" s="1"/>
    </row>
    <row r="921" spans="4:4" ht="15.75" customHeight="1" x14ac:dyDescent="0.25">
      <c r="D921" s="1"/>
    </row>
    <row r="922" spans="4:4" ht="15.75" customHeight="1" x14ac:dyDescent="0.25">
      <c r="D922" s="1"/>
    </row>
    <row r="923" spans="4:4" ht="15.75" customHeight="1" x14ac:dyDescent="0.25">
      <c r="D923" s="1"/>
    </row>
    <row r="924" spans="4:4" ht="15.75" customHeight="1" x14ac:dyDescent="0.25">
      <c r="D924" s="1"/>
    </row>
    <row r="925" spans="4:4" ht="15.75" customHeight="1" x14ac:dyDescent="0.25">
      <c r="D925" s="1"/>
    </row>
    <row r="926" spans="4:4" ht="15.75" customHeight="1" x14ac:dyDescent="0.25">
      <c r="D926" s="1"/>
    </row>
    <row r="927" spans="4:4" ht="15.75" customHeight="1" x14ac:dyDescent="0.25">
      <c r="D927" s="1"/>
    </row>
    <row r="928" spans="4:4" ht="15.75" customHeight="1" x14ac:dyDescent="0.25">
      <c r="D928" s="1"/>
    </row>
    <row r="929" spans="4:4" ht="15.75" customHeight="1" x14ac:dyDescent="0.25">
      <c r="D929" s="1"/>
    </row>
    <row r="930" spans="4:4" ht="15.75" customHeight="1" x14ac:dyDescent="0.25">
      <c r="D930" s="1"/>
    </row>
    <row r="931" spans="4:4" ht="15.75" customHeight="1" x14ac:dyDescent="0.25">
      <c r="D931" s="1"/>
    </row>
    <row r="932" spans="4:4" ht="15.75" customHeight="1" x14ac:dyDescent="0.25">
      <c r="D932" s="1"/>
    </row>
    <row r="933" spans="4:4" ht="15.75" customHeight="1" x14ac:dyDescent="0.25">
      <c r="D933" s="1"/>
    </row>
    <row r="934" spans="4:4" ht="15.75" customHeight="1" x14ac:dyDescent="0.25">
      <c r="D934" s="1"/>
    </row>
    <row r="935" spans="4:4" ht="15.75" customHeight="1" x14ac:dyDescent="0.25">
      <c r="D935" s="1"/>
    </row>
    <row r="936" spans="4:4" ht="15.75" customHeight="1" x14ac:dyDescent="0.25">
      <c r="D936" s="1"/>
    </row>
    <row r="937" spans="4:4" ht="15.75" customHeight="1" x14ac:dyDescent="0.25">
      <c r="D937" s="1"/>
    </row>
    <row r="938" spans="4:4" ht="15.75" customHeight="1" x14ac:dyDescent="0.25">
      <c r="D938" s="1"/>
    </row>
    <row r="939" spans="4:4" ht="15.75" customHeight="1" x14ac:dyDescent="0.25">
      <c r="D939" s="1"/>
    </row>
    <row r="940" spans="4:4" ht="15.75" customHeight="1" x14ac:dyDescent="0.25">
      <c r="D940" s="1"/>
    </row>
    <row r="941" spans="4:4" ht="15.75" customHeight="1" x14ac:dyDescent="0.25">
      <c r="D941" s="1"/>
    </row>
    <row r="942" spans="4:4" ht="15.75" customHeight="1" x14ac:dyDescent="0.25">
      <c r="D942" s="1"/>
    </row>
    <row r="943" spans="4:4" ht="15.75" customHeight="1" x14ac:dyDescent="0.25">
      <c r="D943" s="1"/>
    </row>
    <row r="944" spans="4:4" ht="15.75" customHeight="1" x14ac:dyDescent="0.25">
      <c r="D944" s="1"/>
    </row>
    <row r="945" spans="4:4" ht="15.75" customHeight="1" x14ac:dyDescent="0.25">
      <c r="D945" s="1"/>
    </row>
    <row r="946" spans="4:4" ht="15.75" customHeight="1" x14ac:dyDescent="0.25">
      <c r="D946" s="1"/>
    </row>
    <row r="947" spans="4:4" ht="15.75" customHeight="1" x14ac:dyDescent="0.25">
      <c r="D947" s="1"/>
    </row>
    <row r="948" spans="4:4" ht="15.75" customHeight="1" x14ac:dyDescent="0.25">
      <c r="D948" s="1"/>
    </row>
    <row r="949" spans="4:4" ht="15.75" customHeight="1" x14ac:dyDescent="0.25">
      <c r="D949" s="1"/>
    </row>
    <row r="950" spans="4:4" ht="15.75" customHeight="1" x14ac:dyDescent="0.25">
      <c r="D950" s="1"/>
    </row>
    <row r="951" spans="4:4" ht="15.75" customHeight="1" x14ac:dyDescent="0.25">
      <c r="D951" s="1"/>
    </row>
    <row r="952" spans="4:4" ht="15.75" customHeight="1" x14ac:dyDescent="0.25">
      <c r="D952" s="1"/>
    </row>
    <row r="953" spans="4:4" ht="15.75" customHeight="1" x14ac:dyDescent="0.25">
      <c r="D953" s="1"/>
    </row>
    <row r="954" spans="4:4" ht="15.75" customHeight="1" x14ac:dyDescent="0.25">
      <c r="D954" s="1"/>
    </row>
    <row r="955" spans="4:4" ht="15.75" customHeight="1" x14ac:dyDescent="0.25">
      <c r="D955" s="1"/>
    </row>
    <row r="956" spans="4:4" ht="15.75" customHeight="1" x14ac:dyDescent="0.25">
      <c r="D956" s="1"/>
    </row>
    <row r="957" spans="4:4" ht="15.75" customHeight="1" x14ac:dyDescent="0.25">
      <c r="D957" s="1"/>
    </row>
    <row r="958" spans="4:4" ht="15.75" customHeight="1" x14ac:dyDescent="0.25">
      <c r="D958" s="1"/>
    </row>
    <row r="959" spans="4:4" ht="15.75" customHeight="1" x14ac:dyDescent="0.25">
      <c r="D959" s="1"/>
    </row>
    <row r="960" spans="4:4" ht="15.75" customHeight="1" x14ac:dyDescent="0.25">
      <c r="D960" s="1"/>
    </row>
    <row r="961" spans="4:4" ht="15.75" customHeight="1" x14ac:dyDescent="0.25">
      <c r="D961" s="1"/>
    </row>
    <row r="962" spans="4:4" ht="15.75" customHeight="1" x14ac:dyDescent="0.25">
      <c r="D962" s="1"/>
    </row>
    <row r="963" spans="4:4" ht="15.75" customHeight="1" x14ac:dyDescent="0.25">
      <c r="D963" s="1"/>
    </row>
    <row r="964" spans="4:4" ht="15.75" customHeight="1" x14ac:dyDescent="0.25">
      <c r="D964" s="1"/>
    </row>
    <row r="965" spans="4:4" ht="15.75" customHeight="1" x14ac:dyDescent="0.25">
      <c r="D965" s="1"/>
    </row>
    <row r="966" spans="4:4" ht="15.75" customHeight="1" x14ac:dyDescent="0.25">
      <c r="D966" s="1"/>
    </row>
    <row r="967" spans="4:4" ht="15.75" customHeight="1" x14ac:dyDescent="0.25">
      <c r="D967" s="1"/>
    </row>
    <row r="968" spans="4:4" ht="15.75" customHeight="1" x14ac:dyDescent="0.25">
      <c r="D968" s="1"/>
    </row>
    <row r="969" spans="4:4" ht="15.75" customHeight="1" x14ac:dyDescent="0.25">
      <c r="D969" s="1"/>
    </row>
    <row r="970" spans="4:4" ht="15.75" customHeight="1" x14ac:dyDescent="0.25">
      <c r="D970" s="1"/>
    </row>
    <row r="971" spans="4:4" ht="15.75" customHeight="1" x14ac:dyDescent="0.25">
      <c r="D971" s="1"/>
    </row>
    <row r="972" spans="4:4" ht="15.75" customHeight="1" x14ac:dyDescent="0.25">
      <c r="D972" s="1"/>
    </row>
    <row r="973" spans="4:4" ht="15.75" customHeight="1" x14ac:dyDescent="0.25">
      <c r="D973" s="1"/>
    </row>
    <row r="974" spans="4:4" ht="15.75" customHeight="1" x14ac:dyDescent="0.25">
      <c r="D974" s="1"/>
    </row>
    <row r="975" spans="4:4" ht="15.75" customHeight="1" x14ac:dyDescent="0.25">
      <c r="D975" s="1"/>
    </row>
    <row r="976" spans="4:4" ht="15.75" customHeight="1" x14ac:dyDescent="0.25">
      <c r="D976" s="1"/>
    </row>
    <row r="977" spans="4:4" ht="15.75" customHeight="1" x14ac:dyDescent="0.25">
      <c r="D977" s="1"/>
    </row>
    <row r="978" spans="4:4" ht="15.75" customHeight="1" x14ac:dyDescent="0.25">
      <c r="D978" s="1"/>
    </row>
    <row r="979" spans="4:4" ht="15.75" customHeight="1" x14ac:dyDescent="0.25">
      <c r="D979" s="1"/>
    </row>
    <row r="980" spans="4:4" ht="15.75" customHeight="1" x14ac:dyDescent="0.25">
      <c r="D980" s="1"/>
    </row>
    <row r="981" spans="4:4" ht="15.75" customHeight="1" x14ac:dyDescent="0.25">
      <c r="D981" s="1"/>
    </row>
    <row r="982" spans="4:4" ht="15.75" customHeight="1" x14ac:dyDescent="0.25">
      <c r="D982" s="1"/>
    </row>
    <row r="983" spans="4:4" ht="15.75" customHeight="1" x14ac:dyDescent="0.25">
      <c r="D983" s="1"/>
    </row>
    <row r="984" spans="4:4" ht="15.75" customHeight="1" x14ac:dyDescent="0.25">
      <c r="D984" s="1"/>
    </row>
    <row r="985" spans="4:4" ht="15.75" customHeight="1" x14ac:dyDescent="0.25">
      <c r="D985" s="1"/>
    </row>
    <row r="986" spans="4:4" ht="15.75" customHeight="1" x14ac:dyDescent="0.25">
      <c r="D986" s="1"/>
    </row>
    <row r="987" spans="4:4" ht="15.75" customHeight="1" x14ac:dyDescent="0.25">
      <c r="D987" s="1"/>
    </row>
    <row r="988" spans="4:4" ht="15.75" customHeight="1" x14ac:dyDescent="0.25">
      <c r="D988" s="1"/>
    </row>
    <row r="989" spans="4:4" ht="15.75" customHeight="1" x14ac:dyDescent="0.25">
      <c r="D989" s="1"/>
    </row>
    <row r="990" spans="4:4" ht="15.75" customHeight="1" x14ac:dyDescent="0.25">
      <c r="D990" s="1"/>
    </row>
    <row r="991" spans="4:4" ht="15.75" customHeight="1" x14ac:dyDescent="0.25">
      <c r="D991" s="1"/>
    </row>
    <row r="992" spans="4:4" ht="15.75" customHeight="1" x14ac:dyDescent="0.25">
      <c r="D992" s="1"/>
    </row>
    <row r="993" spans="4:4" ht="15.75" customHeight="1" x14ac:dyDescent="0.25">
      <c r="D993" s="1"/>
    </row>
    <row r="994" spans="4:4" ht="15.75" customHeight="1" x14ac:dyDescent="0.25">
      <c r="D994" s="1"/>
    </row>
    <row r="995" spans="4:4" ht="15.75" customHeight="1" x14ac:dyDescent="0.25">
      <c r="D995" s="1"/>
    </row>
    <row r="996" spans="4:4" ht="15.75" customHeight="1" x14ac:dyDescent="0.25">
      <c r="D996" s="1"/>
    </row>
    <row r="997" spans="4:4" ht="15.75" customHeight="1" x14ac:dyDescent="0.25">
      <c r="D997" s="1"/>
    </row>
    <row r="998" spans="4:4" ht="15.75" customHeight="1" x14ac:dyDescent="0.25">
      <c r="D998" s="1"/>
    </row>
    <row r="999" spans="4:4" ht="15.75" customHeight="1" x14ac:dyDescent="0.25">
      <c r="D999" s="1"/>
    </row>
    <row r="1000" spans="4:4" ht="15.75" customHeight="1" x14ac:dyDescent="0.25">
      <c r="D1000" s="1"/>
    </row>
  </sheetData>
  <pageMargins left="0.7" right="0.7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00"/>
  <sheetViews>
    <sheetView workbookViewId="0"/>
  </sheetViews>
  <sheetFormatPr defaultColWidth="12.625" defaultRowHeight="15" customHeight="1" x14ac:dyDescent="0.2"/>
  <cols>
    <col min="1" max="1" width="15.25" customWidth="1"/>
    <col min="2" max="2" width="23.625" customWidth="1"/>
    <col min="3" max="26" width="9.375" customWidth="1"/>
  </cols>
  <sheetData>
    <row r="3" spans="1:2" ht="14.25" x14ac:dyDescent="0.2">
      <c r="A3" s="22" t="s">
        <v>4</v>
      </c>
      <c r="B3" s="33" t="s">
        <v>1</v>
      </c>
    </row>
    <row r="4" spans="1:2" ht="14.25" x14ac:dyDescent="0.2">
      <c r="A4" s="21" t="s">
        <v>6</v>
      </c>
      <c r="B4" s="34">
        <v>31</v>
      </c>
    </row>
    <row r="5" spans="1:2" ht="14.25" x14ac:dyDescent="0.2">
      <c r="A5" s="27" t="s">
        <v>10</v>
      </c>
      <c r="B5" s="35">
        <v>30</v>
      </c>
    </row>
    <row r="6" spans="1:2" ht="14.25" x14ac:dyDescent="0.2">
      <c r="A6" s="27" t="s">
        <v>11</v>
      </c>
      <c r="B6" s="35">
        <v>29</v>
      </c>
    </row>
    <row r="7" spans="1:2" ht="14.25" x14ac:dyDescent="0.2">
      <c r="A7" s="27" t="s">
        <v>12</v>
      </c>
      <c r="B7" s="35">
        <v>27</v>
      </c>
    </row>
    <row r="8" spans="1:2" ht="14.25" x14ac:dyDescent="0.2">
      <c r="A8" s="27" t="s">
        <v>13</v>
      </c>
      <c r="B8" s="35">
        <v>23</v>
      </c>
    </row>
    <row r="9" spans="1:2" ht="14.25" x14ac:dyDescent="0.2">
      <c r="A9" s="27" t="s">
        <v>14</v>
      </c>
      <c r="B9" s="35">
        <v>22</v>
      </c>
    </row>
    <row r="10" spans="1:2" ht="14.25" x14ac:dyDescent="0.2">
      <c r="A10" s="27" t="s">
        <v>15</v>
      </c>
      <c r="B10" s="35">
        <v>20</v>
      </c>
    </row>
    <row r="11" spans="1:2" ht="14.25" x14ac:dyDescent="0.2">
      <c r="A11" s="27" t="s">
        <v>16</v>
      </c>
      <c r="B11" s="35">
        <v>18</v>
      </c>
    </row>
    <row r="12" spans="1:2" ht="14.25" x14ac:dyDescent="0.2">
      <c r="A12" s="27" t="s">
        <v>18</v>
      </c>
      <c r="B12" s="35">
        <v>17</v>
      </c>
    </row>
    <row r="13" spans="1:2" ht="14.25" x14ac:dyDescent="0.2">
      <c r="A13" s="27" t="s">
        <v>19</v>
      </c>
      <c r="B13" s="35">
        <v>16</v>
      </c>
    </row>
    <row r="14" spans="1:2" ht="14.25" x14ac:dyDescent="0.2">
      <c r="A14" s="27" t="s">
        <v>21</v>
      </c>
      <c r="B14" s="35">
        <v>15</v>
      </c>
    </row>
    <row r="15" spans="1:2" ht="14.25" x14ac:dyDescent="0.2">
      <c r="A15" s="27" t="s">
        <v>20</v>
      </c>
      <c r="B15" s="35">
        <v>15</v>
      </c>
    </row>
    <row r="16" spans="1:2" ht="14.25" x14ac:dyDescent="0.2">
      <c r="A16" s="27" t="s">
        <v>23</v>
      </c>
      <c r="B16" s="35">
        <v>14</v>
      </c>
    </row>
    <row r="17" spans="1:2" ht="14.25" x14ac:dyDescent="0.2">
      <c r="A17" s="27" t="s">
        <v>26</v>
      </c>
      <c r="B17" s="35">
        <v>14</v>
      </c>
    </row>
    <row r="18" spans="1:2" ht="14.25" x14ac:dyDescent="0.2">
      <c r="A18" s="27" t="s">
        <v>31</v>
      </c>
      <c r="B18" s="35">
        <v>11</v>
      </c>
    </row>
    <row r="19" spans="1:2" ht="14.25" x14ac:dyDescent="0.2">
      <c r="A19" s="27" t="s">
        <v>28</v>
      </c>
      <c r="B19" s="35">
        <v>11</v>
      </c>
    </row>
    <row r="20" spans="1:2" ht="14.25" x14ac:dyDescent="0.2">
      <c r="A20" s="27" t="s">
        <v>34</v>
      </c>
      <c r="B20" s="35">
        <v>11</v>
      </c>
    </row>
    <row r="21" spans="1:2" ht="15.75" customHeight="1" x14ac:dyDescent="0.2">
      <c r="A21" s="27" t="s">
        <v>36</v>
      </c>
      <c r="B21" s="35">
        <v>9</v>
      </c>
    </row>
    <row r="22" spans="1:2" ht="15.75" customHeight="1" x14ac:dyDescent="0.2">
      <c r="A22" s="27" t="s">
        <v>37</v>
      </c>
      <c r="B22" s="35">
        <v>8</v>
      </c>
    </row>
    <row r="23" spans="1:2" ht="15.75" customHeight="1" x14ac:dyDescent="0.2">
      <c r="A23" s="27" t="s">
        <v>39</v>
      </c>
      <c r="B23" s="35">
        <v>8</v>
      </c>
    </row>
    <row r="24" spans="1:2" ht="15.75" customHeight="1" x14ac:dyDescent="0.2">
      <c r="A24" s="27" t="s">
        <v>38</v>
      </c>
      <c r="B24" s="35">
        <v>8</v>
      </c>
    </row>
    <row r="25" spans="1:2" ht="15.75" customHeight="1" x14ac:dyDescent="0.2">
      <c r="A25" s="27" t="s">
        <v>40</v>
      </c>
      <c r="B25" s="35">
        <v>7</v>
      </c>
    </row>
    <row r="26" spans="1:2" ht="15.75" customHeight="1" x14ac:dyDescent="0.2">
      <c r="A26" s="27" t="s">
        <v>41</v>
      </c>
      <c r="B26" s="35">
        <v>7</v>
      </c>
    </row>
    <row r="27" spans="1:2" ht="15.75" customHeight="1" x14ac:dyDescent="0.2">
      <c r="A27" s="27" t="s">
        <v>42</v>
      </c>
      <c r="B27" s="35">
        <v>6</v>
      </c>
    </row>
    <row r="28" spans="1:2" ht="15.75" customHeight="1" x14ac:dyDescent="0.2">
      <c r="A28" s="27" t="s">
        <v>46</v>
      </c>
      <c r="B28" s="35">
        <v>6</v>
      </c>
    </row>
    <row r="29" spans="1:2" ht="15.75" customHeight="1" x14ac:dyDescent="0.2">
      <c r="A29" s="27" t="s">
        <v>45</v>
      </c>
      <c r="B29" s="35">
        <v>6</v>
      </c>
    </row>
    <row r="30" spans="1:2" ht="15.75" customHeight="1" x14ac:dyDescent="0.2">
      <c r="A30" s="27" t="s">
        <v>44</v>
      </c>
      <c r="B30" s="35">
        <v>6</v>
      </c>
    </row>
    <row r="31" spans="1:2" ht="15.75" customHeight="1" x14ac:dyDescent="0.2">
      <c r="A31" s="27" t="s">
        <v>47</v>
      </c>
      <c r="B31" s="35">
        <v>5</v>
      </c>
    </row>
    <row r="32" spans="1:2" ht="15.75" customHeight="1" x14ac:dyDescent="0.2">
      <c r="A32" s="27" t="s">
        <v>53</v>
      </c>
      <c r="B32" s="35">
        <v>4</v>
      </c>
    </row>
    <row r="33" spans="1:2" ht="15.75" customHeight="1" x14ac:dyDescent="0.2">
      <c r="A33" s="27" t="s">
        <v>51</v>
      </c>
      <c r="B33" s="35">
        <v>4</v>
      </c>
    </row>
    <row r="34" spans="1:2" ht="15.75" customHeight="1" x14ac:dyDescent="0.2">
      <c r="A34" s="27" t="s">
        <v>50</v>
      </c>
      <c r="B34" s="35">
        <v>4</v>
      </c>
    </row>
    <row r="35" spans="1:2" ht="15.75" customHeight="1" x14ac:dyDescent="0.2">
      <c r="A35" s="27" t="s">
        <v>52</v>
      </c>
      <c r="B35" s="35">
        <v>4</v>
      </c>
    </row>
    <row r="36" spans="1:2" ht="15.75" customHeight="1" x14ac:dyDescent="0.2">
      <c r="A36" s="27" t="s">
        <v>49</v>
      </c>
      <c r="B36" s="35">
        <v>4</v>
      </c>
    </row>
    <row r="37" spans="1:2" ht="15.75" customHeight="1" x14ac:dyDescent="0.2">
      <c r="A37" s="27" t="s">
        <v>55</v>
      </c>
      <c r="B37" s="35">
        <v>3</v>
      </c>
    </row>
    <row r="38" spans="1:2" ht="15.75" customHeight="1" x14ac:dyDescent="0.2">
      <c r="A38" s="27" t="s">
        <v>54</v>
      </c>
      <c r="B38" s="35">
        <v>3</v>
      </c>
    </row>
    <row r="39" spans="1:2" ht="15.75" customHeight="1" x14ac:dyDescent="0.2">
      <c r="A39" s="27" t="s">
        <v>64</v>
      </c>
      <c r="B39" s="35">
        <v>2</v>
      </c>
    </row>
    <row r="40" spans="1:2" ht="15.75" customHeight="1" x14ac:dyDescent="0.2">
      <c r="A40" s="27" t="s">
        <v>61</v>
      </c>
      <c r="B40" s="35">
        <v>2</v>
      </c>
    </row>
    <row r="41" spans="1:2" ht="15.75" customHeight="1" x14ac:dyDescent="0.2">
      <c r="A41" s="27" t="s">
        <v>62</v>
      </c>
      <c r="B41" s="35">
        <v>2</v>
      </c>
    </row>
    <row r="42" spans="1:2" ht="15.75" customHeight="1" x14ac:dyDescent="0.2">
      <c r="A42" s="27" t="s">
        <v>60</v>
      </c>
      <c r="B42" s="35">
        <v>2</v>
      </c>
    </row>
    <row r="43" spans="1:2" ht="15.75" customHeight="1" x14ac:dyDescent="0.2">
      <c r="A43" s="27" t="s">
        <v>56</v>
      </c>
      <c r="B43" s="35">
        <v>2</v>
      </c>
    </row>
    <row r="44" spans="1:2" ht="15.75" customHeight="1" x14ac:dyDescent="0.2">
      <c r="A44" s="27" t="s">
        <v>65</v>
      </c>
      <c r="B44" s="35">
        <v>2</v>
      </c>
    </row>
    <row r="45" spans="1:2" ht="15.75" customHeight="1" x14ac:dyDescent="0.2">
      <c r="A45" s="27" t="s">
        <v>57</v>
      </c>
      <c r="B45" s="35">
        <v>2</v>
      </c>
    </row>
    <row r="46" spans="1:2" ht="15.75" customHeight="1" x14ac:dyDescent="0.2">
      <c r="A46" s="27" t="s">
        <v>59</v>
      </c>
      <c r="B46" s="35">
        <v>2</v>
      </c>
    </row>
    <row r="47" spans="1:2" ht="15.75" customHeight="1" x14ac:dyDescent="0.2">
      <c r="A47" s="27" t="s">
        <v>63</v>
      </c>
      <c r="B47" s="35">
        <v>2</v>
      </c>
    </row>
    <row r="48" spans="1:2" ht="15.75" customHeight="1" x14ac:dyDescent="0.2">
      <c r="A48" s="27" t="s">
        <v>58</v>
      </c>
      <c r="B48" s="35">
        <v>2</v>
      </c>
    </row>
    <row r="49" spans="1:2" ht="15.75" customHeight="1" x14ac:dyDescent="0.2">
      <c r="A49" s="27" t="s">
        <v>67</v>
      </c>
      <c r="B49" s="35">
        <v>1</v>
      </c>
    </row>
    <row r="50" spans="1:2" ht="15.75" customHeight="1" x14ac:dyDescent="0.2">
      <c r="A50" s="27" t="s">
        <v>79</v>
      </c>
      <c r="B50" s="35">
        <v>1</v>
      </c>
    </row>
    <row r="51" spans="1:2" ht="15.75" customHeight="1" x14ac:dyDescent="0.2">
      <c r="A51" s="27" t="s">
        <v>85</v>
      </c>
      <c r="B51" s="35">
        <v>1</v>
      </c>
    </row>
    <row r="52" spans="1:2" ht="15.75" customHeight="1" x14ac:dyDescent="0.2">
      <c r="A52" s="27" t="s">
        <v>82</v>
      </c>
      <c r="B52" s="35">
        <v>1</v>
      </c>
    </row>
    <row r="53" spans="1:2" ht="15.75" customHeight="1" x14ac:dyDescent="0.2">
      <c r="A53" s="27" t="s">
        <v>77</v>
      </c>
      <c r="B53" s="35">
        <v>1</v>
      </c>
    </row>
    <row r="54" spans="1:2" ht="15.75" customHeight="1" x14ac:dyDescent="0.2">
      <c r="A54" s="27" t="s">
        <v>73</v>
      </c>
      <c r="B54" s="35">
        <v>1</v>
      </c>
    </row>
    <row r="55" spans="1:2" ht="15.75" customHeight="1" x14ac:dyDescent="0.2">
      <c r="A55" s="27" t="s">
        <v>72</v>
      </c>
      <c r="B55" s="35">
        <v>1</v>
      </c>
    </row>
    <row r="56" spans="1:2" ht="15.75" customHeight="1" x14ac:dyDescent="0.2">
      <c r="A56" s="27" t="s">
        <v>76</v>
      </c>
      <c r="B56" s="35">
        <v>1</v>
      </c>
    </row>
    <row r="57" spans="1:2" ht="15.75" customHeight="1" x14ac:dyDescent="0.2">
      <c r="A57" s="27" t="s">
        <v>81</v>
      </c>
      <c r="B57" s="35">
        <v>1</v>
      </c>
    </row>
    <row r="58" spans="1:2" ht="15.75" customHeight="1" x14ac:dyDescent="0.2">
      <c r="A58" s="27" t="s">
        <v>75</v>
      </c>
      <c r="B58" s="35">
        <v>1</v>
      </c>
    </row>
    <row r="59" spans="1:2" ht="15.75" customHeight="1" x14ac:dyDescent="0.2">
      <c r="A59" s="27" t="s">
        <v>68</v>
      </c>
      <c r="B59" s="35">
        <v>1</v>
      </c>
    </row>
    <row r="60" spans="1:2" ht="15.75" customHeight="1" x14ac:dyDescent="0.2">
      <c r="A60" s="27" t="s">
        <v>70</v>
      </c>
      <c r="B60" s="35">
        <v>1</v>
      </c>
    </row>
    <row r="61" spans="1:2" ht="15.75" customHeight="1" x14ac:dyDescent="0.2">
      <c r="A61" s="27" t="s">
        <v>66</v>
      </c>
      <c r="B61" s="35">
        <v>1</v>
      </c>
    </row>
    <row r="62" spans="1:2" ht="15.75" customHeight="1" x14ac:dyDescent="0.2">
      <c r="A62" s="27" t="s">
        <v>84</v>
      </c>
      <c r="B62" s="35">
        <v>1</v>
      </c>
    </row>
    <row r="63" spans="1:2" ht="15.75" customHeight="1" x14ac:dyDescent="0.2">
      <c r="A63" s="27" t="s">
        <v>71</v>
      </c>
      <c r="B63" s="35">
        <v>1</v>
      </c>
    </row>
    <row r="64" spans="1:2" ht="15.75" customHeight="1" x14ac:dyDescent="0.2">
      <c r="A64" s="27" t="s">
        <v>80</v>
      </c>
      <c r="B64" s="35">
        <v>1</v>
      </c>
    </row>
    <row r="65" spans="1:2" ht="15.75" customHeight="1" x14ac:dyDescent="0.2">
      <c r="A65" s="27" t="s">
        <v>69</v>
      </c>
      <c r="B65" s="35">
        <v>1</v>
      </c>
    </row>
    <row r="66" spans="1:2" ht="15.75" customHeight="1" x14ac:dyDescent="0.2">
      <c r="A66" s="30" t="s">
        <v>1855</v>
      </c>
      <c r="B66" s="36">
        <v>463</v>
      </c>
    </row>
    <row r="67" spans="1:2" ht="15.75" customHeight="1" x14ac:dyDescent="0.2"/>
    <row r="68" spans="1:2" ht="15.75" customHeight="1" x14ac:dyDescent="0.2"/>
    <row r="69" spans="1:2" ht="15.75" customHeight="1" x14ac:dyDescent="0.2"/>
    <row r="70" spans="1:2" ht="15.75" customHeight="1" x14ac:dyDescent="0.2"/>
    <row r="71" spans="1:2" ht="15.75" customHeight="1" x14ac:dyDescent="0.2"/>
    <row r="72" spans="1:2" ht="15.75" customHeight="1" x14ac:dyDescent="0.2"/>
    <row r="73" spans="1:2" ht="15.75" customHeight="1" x14ac:dyDescent="0.2"/>
    <row r="74" spans="1:2" ht="15.75" customHeight="1" x14ac:dyDescent="0.2"/>
    <row r="75" spans="1:2" ht="15.75" customHeight="1" x14ac:dyDescent="0.2"/>
    <row r="76" spans="1:2" ht="15.75" customHeight="1" x14ac:dyDescent="0.2"/>
    <row r="77" spans="1:2" ht="15.75" customHeight="1" x14ac:dyDescent="0.2"/>
    <row r="78" spans="1:2" ht="15.75" customHeight="1" x14ac:dyDescent="0.2"/>
    <row r="79" spans="1:2" ht="15.75" customHeight="1" x14ac:dyDescent="0.2"/>
    <row r="80" spans="1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00"/>
  <sheetViews>
    <sheetView workbookViewId="0"/>
  </sheetViews>
  <sheetFormatPr defaultColWidth="12.625" defaultRowHeight="15" customHeight="1" x14ac:dyDescent="0.2"/>
  <cols>
    <col min="1" max="1" width="8.75" customWidth="1"/>
    <col min="2" max="2" width="23.625" customWidth="1"/>
    <col min="3" max="26" width="9.375" customWidth="1"/>
  </cols>
  <sheetData>
    <row r="3" spans="1:2" ht="14.25" x14ac:dyDescent="0.2">
      <c r="A3" s="22" t="s">
        <v>5</v>
      </c>
      <c r="B3" s="33" t="s">
        <v>1</v>
      </c>
    </row>
    <row r="4" spans="1:2" ht="14.25" x14ac:dyDescent="0.2">
      <c r="A4" s="21" t="s">
        <v>7</v>
      </c>
      <c r="B4" s="34">
        <v>309</v>
      </c>
    </row>
    <row r="5" spans="1:2" ht="14.25" x14ac:dyDescent="0.2">
      <c r="A5" s="27" t="s">
        <v>8</v>
      </c>
      <c r="B5" s="35">
        <v>104</v>
      </c>
    </row>
    <row r="6" spans="1:2" ht="14.25" x14ac:dyDescent="0.2">
      <c r="A6" s="27" t="s">
        <v>9</v>
      </c>
      <c r="B6" s="35">
        <v>50</v>
      </c>
    </row>
    <row r="7" spans="1:2" ht="14.25" x14ac:dyDescent="0.2">
      <c r="A7" s="30" t="s">
        <v>1855</v>
      </c>
      <c r="B7" s="36">
        <v>463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625" defaultRowHeight="15" customHeight="1" x14ac:dyDescent="0.2"/>
  <cols>
    <col min="1" max="1" width="24" customWidth="1"/>
    <col min="2" max="2" width="21" customWidth="1"/>
    <col min="3" max="3" width="14.125" customWidth="1"/>
    <col min="4" max="4" width="12.25" customWidth="1"/>
    <col min="5" max="5" width="5.25" customWidth="1"/>
    <col min="6" max="6" width="7.375" customWidth="1"/>
    <col min="7" max="7" width="7" customWidth="1"/>
    <col min="8" max="10" width="17.875" customWidth="1"/>
    <col min="11" max="11" width="5.625" customWidth="1"/>
    <col min="12" max="12" width="14.875" customWidth="1"/>
    <col min="13" max="13" width="46.75" customWidth="1"/>
    <col min="14" max="14" width="7" customWidth="1"/>
    <col min="15" max="15" width="8.625" customWidth="1"/>
    <col min="16" max="16" width="7.75" customWidth="1"/>
    <col min="17" max="26" width="9.375" customWidth="1"/>
  </cols>
  <sheetData>
    <row r="1" spans="1:16" ht="24" x14ac:dyDescent="0.2">
      <c r="A1" s="14" t="s">
        <v>0</v>
      </c>
      <c r="B1" s="14" t="s">
        <v>105</v>
      </c>
      <c r="C1" s="14" t="s">
        <v>106</v>
      </c>
      <c r="D1" s="14" t="s">
        <v>107</v>
      </c>
      <c r="E1" s="14" t="s">
        <v>109</v>
      </c>
      <c r="F1" s="14" t="s">
        <v>110</v>
      </c>
      <c r="G1" s="14" t="s">
        <v>111</v>
      </c>
      <c r="H1" s="14" t="s">
        <v>113</v>
      </c>
      <c r="I1" s="14" t="s">
        <v>114</v>
      </c>
      <c r="J1" s="14" t="s">
        <v>4</v>
      </c>
      <c r="K1" s="14" t="s">
        <v>5</v>
      </c>
      <c r="L1" s="14" t="s">
        <v>116</v>
      </c>
      <c r="M1" s="15" t="s">
        <v>117</v>
      </c>
      <c r="N1" s="15" t="s">
        <v>120</v>
      </c>
      <c r="O1" s="15" t="s">
        <v>121</v>
      </c>
      <c r="P1" s="15" t="s">
        <v>27</v>
      </c>
    </row>
    <row r="2" spans="1:16" x14ac:dyDescent="0.25">
      <c r="A2" s="2" t="s">
        <v>88</v>
      </c>
      <c r="B2" s="2" t="s">
        <v>122</v>
      </c>
      <c r="C2" s="2" t="s">
        <v>123</v>
      </c>
      <c r="D2" s="2" t="s">
        <v>124</v>
      </c>
      <c r="E2" s="2" t="s">
        <v>125</v>
      </c>
      <c r="F2" s="2" t="s">
        <v>126</v>
      </c>
      <c r="G2" s="2" t="s">
        <v>127</v>
      </c>
      <c r="H2" s="2" t="s">
        <v>10</v>
      </c>
      <c r="I2" s="2" t="s">
        <v>10</v>
      </c>
      <c r="J2" s="2" t="s">
        <v>10</v>
      </c>
      <c r="K2" s="2" t="s">
        <v>7</v>
      </c>
      <c r="L2" s="2" t="s">
        <v>128</v>
      </c>
      <c r="M2" s="2" t="s">
        <v>129</v>
      </c>
      <c r="N2" s="17">
        <v>99.95</v>
      </c>
      <c r="O2" s="2">
        <v>1</v>
      </c>
      <c r="P2" s="17">
        <f t="shared" ref="P2:P464" si="0">N2*O2</f>
        <v>99.95</v>
      </c>
    </row>
    <row r="3" spans="1:16" x14ac:dyDescent="0.25">
      <c r="A3" s="2" t="s">
        <v>88</v>
      </c>
      <c r="B3" s="2" t="s">
        <v>130</v>
      </c>
      <c r="C3" s="2" t="s">
        <v>123</v>
      </c>
      <c r="D3" s="2" t="s">
        <v>131</v>
      </c>
      <c r="E3" s="2" t="s">
        <v>132</v>
      </c>
      <c r="F3" s="2" t="s">
        <v>126</v>
      </c>
      <c r="G3" s="2" t="s">
        <v>127</v>
      </c>
      <c r="H3" s="2" t="s">
        <v>10</v>
      </c>
      <c r="I3" s="2" t="s">
        <v>10</v>
      </c>
      <c r="J3" s="2" t="s">
        <v>10</v>
      </c>
      <c r="K3" s="2" t="s">
        <v>7</v>
      </c>
      <c r="L3" s="2" t="s">
        <v>128</v>
      </c>
      <c r="M3" s="2" t="s">
        <v>129</v>
      </c>
      <c r="N3" s="17">
        <v>99.95</v>
      </c>
      <c r="O3" s="2">
        <v>1</v>
      </c>
      <c r="P3" s="17">
        <f t="shared" si="0"/>
        <v>99.95</v>
      </c>
    </row>
    <row r="4" spans="1:16" x14ac:dyDescent="0.25">
      <c r="A4" s="2" t="s">
        <v>88</v>
      </c>
      <c r="B4" s="2" t="s">
        <v>133</v>
      </c>
      <c r="C4" s="2" t="s">
        <v>134</v>
      </c>
      <c r="D4" s="2" t="s">
        <v>135</v>
      </c>
      <c r="E4" s="2" t="s">
        <v>125</v>
      </c>
      <c r="F4" s="2" t="s">
        <v>126</v>
      </c>
      <c r="G4" s="2" t="s">
        <v>127</v>
      </c>
      <c r="H4" s="2" t="s">
        <v>10</v>
      </c>
      <c r="I4" s="2" t="s">
        <v>10</v>
      </c>
      <c r="J4" s="2" t="s">
        <v>10</v>
      </c>
      <c r="K4" s="2" t="s">
        <v>7</v>
      </c>
      <c r="L4" s="2" t="s">
        <v>136</v>
      </c>
      <c r="M4" s="2" t="s">
        <v>129</v>
      </c>
      <c r="N4" s="17">
        <v>99.95</v>
      </c>
      <c r="O4" s="2">
        <v>1</v>
      </c>
      <c r="P4" s="17">
        <f t="shared" si="0"/>
        <v>99.95</v>
      </c>
    </row>
    <row r="5" spans="1:16" x14ac:dyDescent="0.25">
      <c r="A5" s="2" t="s">
        <v>88</v>
      </c>
      <c r="B5" s="2" t="s">
        <v>137</v>
      </c>
      <c r="C5" s="2" t="s">
        <v>134</v>
      </c>
      <c r="D5" s="2" t="s">
        <v>138</v>
      </c>
      <c r="E5" s="2" t="s">
        <v>139</v>
      </c>
      <c r="F5" s="2" t="s">
        <v>126</v>
      </c>
      <c r="G5" s="2" t="s">
        <v>127</v>
      </c>
      <c r="H5" s="2" t="s">
        <v>10</v>
      </c>
      <c r="I5" s="2" t="s">
        <v>10</v>
      </c>
      <c r="J5" s="2" t="s">
        <v>10</v>
      </c>
      <c r="K5" s="2" t="s">
        <v>7</v>
      </c>
      <c r="L5" s="2" t="s">
        <v>136</v>
      </c>
      <c r="M5" s="2" t="s">
        <v>129</v>
      </c>
      <c r="N5" s="17">
        <v>99.95</v>
      </c>
      <c r="O5" s="2">
        <v>1</v>
      </c>
      <c r="P5" s="17">
        <f t="shared" si="0"/>
        <v>99.95</v>
      </c>
    </row>
    <row r="6" spans="1:16" x14ac:dyDescent="0.25">
      <c r="A6" s="2" t="s">
        <v>88</v>
      </c>
      <c r="B6" s="2" t="s">
        <v>140</v>
      </c>
      <c r="C6" s="2" t="s">
        <v>134</v>
      </c>
      <c r="D6" s="2" t="s">
        <v>141</v>
      </c>
      <c r="E6" s="2" t="s">
        <v>132</v>
      </c>
      <c r="F6" s="2" t="s">
        <v>126</v>
      </c>
      <c r="G6" s="2" t="s">
        <v>127</v>
      </c>
      <c r="H6" s="2" t="s">
        <v>10</v>
      </c>
      <c r="I6" s="2" t="s">
        <v>10</v>
      </c>
      <c r="J6" s="2" t="s">
        <v>10</v>
      </c>
      <c r="K6" s="2" t="s">
        <v>7</v>
      </c>
      <c r="L6" s="2" t="s">
        <v>136</v>
      </c>
      <c r="M6" s="2" t="s">
        <v>129</v>
      </c>
      <c r="N6" s="17">
        <v>99.95</v>
      </c>
      <c r="O6" s="2">
        <v>1</v>
      </c>
      <c r="P6" s="17">
        <f t="shared" si="0"/>
        <v>99.95</v>
      </c>
    </row>
    <row r="7" spans="1:16" x14ac:dyDescent="0.25">
      <c r="A7" s="2" t="s">
        <v>88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126</v>
      </c>
      <c r="G7" s="2" t="s">
        <v>127</v>
      </c>
      <c r="H7" s="2" t="s">
        <v>10</v>
      </c>
      <c r="I7" s="2" t="s">
        <v>10</v>
      </c>
      <c r="J7" s="2" t="s">
        <v>10</v>
      </c>
      <c r="K7" s="2" t="s">
        <v>7</v>
      </c>
      <c r="L7" s="2" t="s">
        <v>146</v>
      </c>
      <c r="M7" s="2" t="s">
        <v>129</v>
      </c>
      <c r="N7" s="17">
        <v>99.95</v>
      </c>
      <c r="O7" s="2">
        <v>1</v>
      </c>
      <c r="P7" s="17">
        <f t="shared" si="0"/>
        <v>99.95</v>
      </c>
    </row>
    <row r="8" spans="1:16" x14ac:dyDescent="0.25">
      <c r="A8" s="2" t="s">
        <v>88</v>
      </c>
      <c r="B8" s="2" t="s">
        <v>147</v>
      </c>
      <c r="C8" s="2" t="s">
        <v>143</v>
      </c>
      <c r="D8" s="2" t="s">
        <v>148</v>
      </c>
      <c r="E8" s="2" t="s">
        <v>132</v>
      </c>
      <c r="F8" s="2" t="s">
        <v>126</v>
      </c>
      <c r="G8" s="2" t="s">
        <v>127</v>
      </c>
      <c r="H8" s="2" t="s">
        <v>10</v>
      </c>
      <c r="I8" s="2" t="s">
        <v>10</v>
      </c>
      <c r="J8" s="2" t="s">
        <v>10</v>
      </c>
      <c r="K8" s="2" t="s">
        <v>7</v>
      </c>
      <c r="L8" s="2" t="s">
        <v>146</v>
      </c>
      <c r="M8" s="2" t="s">
        <v>129</v>
      </c>
      <c r="N8" s="17">
        <v>99.95</v>
      </c>
      <c r="O8" s="2">
        <v>1</v>
      </c>
      <c r="P8" s="17">
        <f t="shared" si="0"/>
        <v>99.95</v>
      </c>
    </row>
    <row r="9" spans="1:16" x14ac:dyDescent="0.25">
      <c r="A9" s="2" t="s">
        <v>88</v>
      </c>
      <c r="B9" s="2" t="s">
        <v>149</v>
      </c>
      <c r="C9" s="2" t="s">
        <v>150</v>
      </c>
      <c r="D9" s="2" t="s">
        <v>151</v>
      </c>
      <c r="E9" s="2" t="s">
        <v>125</v>
      </c>
      <c r="F9" s="2" t="s">
        <v>126</v>
      </c>
      <c r="G9" s="2" t="s">
        <v>127</v>
      </c>
      <c r="H9" s="2" t="s">
        <v>10</v>
      </c>
      <c r="I9" s="2" t="s">
        <v>10</v>
      </c>
      <c r="J9" s="2" t="s">
        <v>10</v>
      </c>
      <c r="K9" s="2" t="s">
        <v>7</v>
      </c>
      <c r="L9" s="2" t="s">
        <v>152</v>
      </c>
      <c r="M9" s="2" t="s">
        <v>129</v>
      </c>
      <c r="N9" s="17">
        <v>99.95</v>
      </c>
      <c r="O9" s="2">
        <v>1</v>
      </c>
      <c r="P9" s="17">
        <f t="shared" si="0"/>
        <v>99.95</v>
      </c>
    </row>
    <row r="10" spans="1:16" x14ac:dyDescent="0.25">
      <c r="A10" s="2" t="s">
        <v>88</v>
      </c>
      <c r="B10" s="2" t="s">
        <v>153</v>
      </c>
      <c r="C10" s="2" t="s">
        <v>150</v>
      </c>
      <c r="D10" s="2" t="s">
        <v>154</v>
      </c>
      <c r="E10" s="2" t="s">
        <v>139</v>
      </c>
      <c r="F10" s="2" t="s">
        <v>126</v>
      </c>
      <c r="G10" s="2" t="s">
        <v>127</v>
      </c>
      <c r="H10" s="2" t="s">
        <v>10</v>
      </c>
      <c r="I10" s="2" t="s">
        <v>10</v>
      </c>
      <c r="J10" s="2" t="s">
        <v>10</v>
      </c>
      <c r="K10" s="2" t="s">
        <v>7</v>
      </c>
      <c r="L10" s="2" t="s">
        <v>152</v>
      </c>
      <c r="M10" s="2" t="s">
        <v>129</v>
      </c>
      <c r="N10" s="17">
        <v>99.95</v>
      </c>
      <c r="O10" s="2">
        <v>1</v>
      </c>
      <c r="P10" s="17">
        <f t="shared" si="0"/>
        <v>99.95</v>
      </c>
    </row>
    <row r="11" spans="1:16" x14ac:dyDescent="0.25">
      <c r="A11" s="2" t="s">
        <v>88</v>
      </c>
      <c r="B11" s="2" t="s">
        <v>155</v>
      </c>
      <c r="C11" s="2" t="s">
        <v>150</v>
      </c>
      <c r="D11" s="2" t="s">
        <v>156</v>
      </c>
      <c r="E11" s="2" t="s">
        <v>145</v>
      </c>
      <c r="F11" s="2" t="s">
        <v>126</v>
      </c>
      <c r="G11" s="2" t="s">
        <v>127</v>
      </c>
      <c r="H11" s="2" t="s">
        <v>10</v>
      </c>
      <c r="I11" s="2" t="s">
        <v>10</v>
      </c>
      <c r="J11" s="2" t="s">
        <v>10</v>
      </c>
      <c r="K11" s="2" t="s">
        <v>7</v>
      </c>
      <c r="L11" s="2" t="s">
        <v>152</v>
      </c>
      <c r="M11" s="2" t="s">
        <v>129</v>
      </c>
      <c r="N11" s="17">
        <v>99.95</v>
      </c>
      <c r="O11" s="2">
        <v>1</v>
      </c>
      <c r="P11" s="17">
        <f t="shared" si="0"/>
        <v>99.95</v>
      </c>
    </row>
    <row r="12" spans="1:16" x14ac:dyDescent="0.25">
      <c r="A12" s="2" t="s">
        <v>88</v>
      </c>
      <c r="B12" s="2" t="s">
        <v>157</v>
      </c>
      <c r="C12" s="2" t="s">
        <v>150</v>
      </c>
      <c r="D12" s="2" t="s">
        <v>158</v>
      </c>
      <c r="E12" s="2" t="s">
        <v>132</v>
      </c>
      <c r="F12" s="2" t="s">
        <v>126</v>
      </c>
      <c r="G12" s="2" t="s">
        <v>127</v>
      </c>
      <c r="H12" s="2" t="s">
        <v>10</v>
      </c>
      <c r="I12" s="2" t="s">
        <v>10</v>
      </c>
      <c r="J12" s="2" t="s">
        <v>10</v>
      </c>
      <c r="K12" s="2" t="s">
        <v>7</v>
      </c>
      <c r="L12" s="2" t="s">
        <v>152</v>
      </c>
      <c r="M12" s="2" t="s">
        <v>129</v>
      </c>
      <c r="N12" s="17">
        <v>99.95</v>
      </c>
      <c r="O12" s="2">
        <v>1</v>
      </c>
      <c r="P12" s="17">
        <f t="shared" si="0"/>
        <v>99.95</v>
      </c>
    </row>
    <row r="13" spans="1:16" x14ac:dyDescent="0.25">
      <c r="A13" s="2" t="s">
        <v>88</v>
      </c>
      <c r="B13" s="2" t="s">
        <v>159</v>
      </c>
      <c r="C13" s="2" t="s">
        <v>150</v>
      </c>
      <c r="D13" s="2" t="s">
        <v>160</v>
      </c>
      <c r="E13" s="2" t="s">
        <v>161</v>
      </c>
      <c r="F13" s="2" t="s">
        <v>126</v>
      </c>
      <c r="G13" s="2" t="s">
        <v>127</v>
      </c>
      <c r="H13" s="2" t="s">
        <v>10</v>
      </c>
      <c r="I13" s="2" t="s">
        <v>10</v>
      </c>
      <c r="J13" s="2" t="s">
        <v>10</v>
      </c>
      <c r="K13" s="2" t="s">
        <v>7</v>
      </c>
      <c r="L13" s="2" t="s">
        <v>152</v>
      </c>
      <c r="M13" s="2" t="s">
        <v>129</v>
      </c>
      <c r="N13" s="17">
        <v>99.95</v>
      </c>
      <c r="O13" s="2">
        <v>1</v>
      </c>
      <c r="P13" s="17">
        <f t="shared" si="0"/>
        <v>99.95</v>
      </c>
    </row>
    <row r="14" spans="1:16" x14ac:dyDescent="0.25">
      <c r="A14" s="2" t="s">
        <v>88</v>
      </c>
      <c r="B14" s="2" t="s">
        <v>162</v>
      </c>
      <c r="C14" s="2" t="s">
        <v>163</v>
      </c>
      <c r="D14" s="2" t="s">
        <v>164</v>
      </c>
      <c r="E14" s="2" t="s">
        <v>161</v>
      </c>
      <c r="F14" s="2" t="s">
        <v>126</v>
      </c>
      <c r="G14" s="2" t="s">
        <v>127</v>
      </c>
      <c r="H14" s="2" t="s">
        <v>10</v>
      </c>
      <c r="I14" s="2" t="s">
        <v>34</v>
      </c>
      <c r="J14" s="2" t="s">
        <v>34</v>
      </c>
      <c r="K14" s="2" t="s">
        <v>8</v>
      </c>
      <c r="L14" s="2" t="s">
        <v>165</v>
      </c>
      <c r="M14" s="2" t="s">
        <v>166</v>
      </c>
      <c r="N14" s="17">
        <v>99.95</v>
      </c>
      <c r="O14" s="2">
        <v>1</v>
      </c>
      <c r="P14" s="17">
        <f t="shared" si="0"/>
        <v>99.95</v>
      </c>
    </row>
    <row r="15" spans="1:16" x14ac:dyDescent="0.25">
      <c r="A15" s="2" t="s">
        <v>88</v>
      </c>
      <c r="B15" s="2" t="s">
        <v>167</v>
      </c>
      <c r="C15" s="2" t="s">
        <v>163</v>
      </c>
      <c r="D15" s="2" t="s">
        <v>168</v>
      </c>
      <c r="E15" s="2" t="s">
        <v>169</v>
      </c>
      <c r="F15" s="2" t="s">
        <v>126</v>
      </c>
      <c r="G15" s="2" t="s">
        <v>127</v>
      </c>
      <c r="H15" s="2" t="s">
        <v>10</v>
      </c>
      <c r="I15" s="2" t="s">
        <v>34</v>
      </c>
      <c r="J15" s="2" t="s">
        <v>34</v>
      </c>
      <c r="K15" s="2" t="s">
        <v>8</v>
      </c>
      <c r="L15" s="2" t="s">
        <v>165</v>
      </c>
      <c r="M15" s="2" t="s">
        <v>166</v>
      </c>
      <c r="N15" s="17">
        <v>99.95</v>
      </c>
      <c r="O15" s="2">
        <v>1</v>
      </c>
      <c r="P15" s="17">
        <f t="shared" si="0"/>
        <v>99.95</v>
      </c>
    </row>
    <row r="16" spans="1:16" x14ac:dyDescent="0.25">
      <c r="A16" s="2" t="s">
        <v>88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126</v>
      </c>
      <c r="G16" s="2" t="s">
        <v>127</v>
      </c>
      <c r="H16" s="2" t="s">
        <v>40</v>
      </c>
      <c r="I16" s="2" t="s">
        <v>45</v>
      </c>
      <c r="J16" s="2" t="s">
        <v>45</v>
      </c>
      <c r="K16" s="2" t="s">
        <v>7</v>
      </c>
      <c r="L16" s="2" t="s">
        <v>165</v>
      </c>
      <c r="M16" s="2" t="s">
        <v>174</v>
      </c>
      <c r="N16" s="17">
        <v>124.95</v>
      </c>
      <c r="O16" s="2">
        <v>1</v>
      </c>
      <c r="P16" s="17">
        <f t="shared" si="0"/>
        <v>124.95</v>
      </c>
    </row>
    <row r="17" spans="1:16" x14ac:dyDescent="0.25">
      <c r="A17" s="2" t="s">
        <v>88</v>
      </c>
      <c r="B17" s="2" t="s">
        <v>175</v>
      </c>
      <c r="C17" s="2" t="s">
        <v>176</v>
      </c>
      <c r="D17" s="2" t="s">
        <v>177</v>
      </c>
      <c r="E17" s="2" t="s">
        <v>178</v>
      </c>
      <c r="F17" s="2" t="s">
        <v>126</v>
      </c>
      <c r="G17" s="2" t="s">
        <v>127</v>
      </c>
      <c r="H17" s="2" t="s">
        <v>53</v>
      </c>
      <c r="I17" s="2" t="s">
        <v>54</v>
      </c>
      <c r="J17" s="2" t="s">
        <v>54</v>
      </c>
      <c r="K17" s="2" t="s">
        <v>7</v>
      </c>
      <c r="L17" s="2" t="s">
        <v>179</v>
      </c>
      <c r="M17" s="2" t="s">
        <v>180</v>
      </c>
      <c r="N17" s="17">
        <v>114.95</v>
      </c>
      <c r="O17" s="2">
        <v>1</v>
      </c>
      <c r="P17" s="17">
        <f t="shared" si="0"/>
        <v>114.95</v>
      </c>
    </row>
    <row r="18" spans="1:16" x14ac:dyDescent="0.25">
      <c r="A18" s="2" t="s">
        <v>88</v>
      </c>
      <c r="B18" s="2" t="s">
        <v>181</v>
      </c>
      <c r="C18" s="2" t="s">
        <v>182</v>
      </c>
      <c r="D18" s="2" t="s">
        <v>183</v>
      </c>
      <c r="E18" s="2" t="s">
        <v>178</v>
      </c>
      <c r="F18" s="2" t="s">
        <v>126</v>
      </c>
      <c r="G18" s="2" t="s">
        <v>127</v>
      </c>
      <c r="H18" s="2" t="s">
        <v>73</v>
      </c>
      <c r="I18" s="2" t="s">
        <v>11</v>
      </c>
      <c r="J18" s="2" t="s">
        <v>11</v>
      </c>
      <c r="K18" s="2" t="s">
        <v>8</v>
      </c>
      <c r="L18" s="2" t="s">
        <v>184</v>
      </c>
      <c r="M18" s="2" t="s">
        <v>185</v>
      </c>
      <c r="N18" s="17">
        <v>59.95</v>
      </c>
      <c r="O18" s="2">
        <v>1</v>
      </c>
      <c r="P18" s="17">
        <f t="shared" si="0"/>
        <v>59.95</v>
      </c>
    </row>
    <row r="19" spans="1:16" x14ac:dyDescent="0.25">
      <c r="A19" s="2" t="s">
        <v>88</v>
      </c>
      <c r="B19" s="2" t="s">
        <v>186</v>
      </c>
      <c r="C19" s="2" t="s">
        <v>187</v>
      </c>
      <c r="D19" s="2" t="s">
        <v>188</v>
      </c>
      <c r="E19" s="2" t="s">
        <v>189</v>
      </c>
      <c r="F19" s="2" t="s">
        <v>126</v>
      </c>
      <c r="G19" s="2" t="s">
        <v>127</v>
      </c>
      <c r="H19" s="2" t="s">
        <v>73</v>
      </c>
      <c r="I19" s="2" t="s">
        <v>11</v>
      </c>
      <c r="J19" s="2" t="s">
        <v>11</v>
      </c>
      <c r="K19" s="2" t="s">
        <v>8</v>
      </c>
      <c r="L19" s="2" t="s">
        <v>190</v>
      </c>
      <c r="M19" s="2" t="s">
        <v>191</v>
      </c>
      <c r="N19" s="17">
        <v>54.95</v>
      </c>
      <c r="O19" s="2">
        <v>1</v>
      </c>
      <c r="P19" s="17">
        <f t="shared" si="0"/>
        <v>54.95</v>
      </c>
    </row>
    <row r="20" spans="1:16" x14ac:dyDescent="0.25">
      <c r="A20" s="2" t="s">
        <v>88</v>
      </c>
      <c r="B20" s="2" t="s">
        <v>192</v>
      </c>
      <c r="C20" s="2" t="s">
        <v>193</v>
      </c>
      <c r="D20" s="2" t="s">
        <v>194</v>
      </c>
      <c r="E20" s="2" t="s">
        <v>195</v>
      </c>
      <c r="F20" s="2" t="s">
        <v>126</v>
      </c>
      <c r="G20" s="2" t="s">
        <v>127</v>
      </c>
      <c r="H20" s="2" t="s">
        <v>196</v>
      </c>
      <c r="I20" s="2" t="s">
        <v>15</v>
      </c>
      <c r="J20" s="2" t="s">
        <v>15</v>
      </c>
      <c r="K20" s="2" t="s">
        <v>7</v>
      </c>
      <c r="L20" s="2" t="s">
        <v>197</v>
      </c>
      <c r="M20" s="2" t="s">
        <v>198</v>
      </c>
      <c r="N20" s="17">
        <v>134.94999999999999</v>
      </c>
      <c r="O20" s="2">
        <v>1</v>
      </c>
      <c r="P20" s="17">
        <f t="shared" si="0"/>
        <v>134.94999999999999</v>
      </c>
    </row>
    <row r="21" spans="1:16" ht="15.75" customHeight="1" x14ac:dyDescent="0.25">
      <c r="A21" s="2" t="s">
        <v>88</v>
      </c>
      <c r="B21" s="2" t="s">
        <v>199</v>
      </c>
      <c r="C21" s="2" t="s">
        <v>200</v>
      </c>
      <c r="D21" s="2" t="s">
        <v>201</v>
      </c>
      <c r="E21" s="2" t="s">
        <v>139</v>
      </c>
      <c r="F21" s="2" t="s">
        <v>126</v>
      </c>
      <c r="G21" s="2" t="s">
        <v>127</v>
      </c>
      <c r="H21" s="2" t="s">
        <v>196</v>
      </c>
      <c r="I21" s="2" t="s">
        <v>15</v>
      </c>
      <c r="J21" s="2" t="s">
        <v>15</v>
      </c>
      <c r="K21" s="2" t="s">
        <v>7</v>
      </c>
      <c r="L21" s="2" t="s">
        <v>152</v>
      </c>
      <c r="M21" s="2" t="s">
        <v>202</v>
      </c>
      <c r="N21" s="17">
        <v>199.95</v>
      </c>
      <c r="O21" s="2">
        <v>1</v>
      </c>
      <c r="P21" s="17">
        <f t="shared" si="0"/>
        <v>199.95</v>
      </c>
    </row>
    <row r="22" spans="1:16" ht="15.75" customHeight="1" x14ac:dyDescent="0.25">
      <c r="A22" s="2" t="s">
        <v>88</v>
      </c>
      <c r="B22" s="2" t="s">
        <v>203</v>
      </c>
      <c r="C22" s="2" t="s">
        <v>204</v>
      </c>
      <c r="D22" s="2" t="s">
        <v>205</v>
      </c>
      <c r="E22" s="2" t="s">
        <v>145</v>
      </c>
      <c r="F22" s="2" t="s">
        <v>126</v>
      </c>
      <c r="G22" s="2" t="s">
        <v>127</v>
      </c>
      <c r="H22" s="2" t="s">
        <v>196</v>
      </c>
      <c r="I22" s="2" t="s">
        <v>15</v>
      </c>
      <c r="J22" s="2" t="s">
        <v>15</v>
      </c>
      <c r="K22" s="2" t="s">
        <v>7</v>
      </c>
      <c r="L22" s="2" t="s">
        <v>152</v>
      </c>
      <c r="M22" s="2" t="s">
        <v>206</v>
      </c>
      <c r="N22" s="17">
        <v>169.95</v>
      </c>
      <c r="O22" s="2">
        <v>1</v>
      </c>
      <c r="P22" s="17">
        <f t="shared" si="0"/>
        <v>169.95</v>
      </c>
    </row>
    <row r="23" spans="1:16" ht="15.75" customHeight="1" x14ac:dyDescent="0.25">
      <c r="A23" s="2" t="s">
        <v>88</v>
      </c>
      <c r="B23" s="2" t="s">
        <v>207</v>
      </c>
      <c r="C23" s="2" t="s">
        <v>208</v>
      </c>
      <c r="D23" s="2" t="s">
        <v>209</v>
      </c>
      <c r="E23" s="2" t="s">
        <v>145</v>
      </c>
      <c r="F23" s="2" t="s">
        <v>126</v>
      </c>
      <c r="G23" s="2" t="s">
        <v>127</v>
      </c>
      <c r="H23" s="2" t="s">
        <v>196</v>
      </c>
      <c r="I23" s="2" t="s">
        <v>15</v>
      </c>
      <c r="J23" s="2" t="s">
        <v>15</v>
      </c>
      <c r="K23" s="2" t="s">
        <v>7</v>
      </c>
      <c r="L23" s="2" t="s">
        <v>184</v>
      </c>
      <c r="M23" s="2" t="s">
        <v>210</v>
      </c>
      <c r="N23" s="17">
        <v>169.95</v>
      </c>
      <c r="O23" s="2">
        <v>1</v>
      </c>
      <c r="P23" s="17">
        <f t="shared" si="0"/>
        <v>169.95</v>
      </c>
    </row>
    <row r="24" spans="1:16" ht="15.75" customHeight="1" x14ac:dyDescent="0.25">
      <c r="A24" s="2" t="s">
        <v>88</v>
      </c>
      <c r="B24" s="2" t="s">
        <v>211</v>
      </c>
      <c r="C24" s="2" t="s">
        <v>212</v>
      </c>
      <c r="D24" s="2" t="s">
        <v>213</v>
      </c>
      <c r="E24" s="2" t="s">
        <v>145</v>
      </c>
      <c r="F24" s="2" t="s">
        <v>126</v>
      </c>
      <c r="G24" s="2" t="s">
        <v>127</v>
      </c>
      <c r="H24" s="2" t="s">
        <v>196</v>
      </c>
      <c r="I24" s="2" t="s">
        <v>15</v>
      </c>
      <c r="J24" s="2" t="s">
        <v>15</v>
      </c>
      <c r="K24" s="2" t="s">
        <v>7</v>
      </c>
      <c r="L24" s="2" t="s">
        <v>197</v>
      </c>
      <c r="M24" s="2" t="s">
        <v>214</v>
      </c>
      <c r="N24" s="17">
        <v>169.95</v>
      </c>
      <c r="O24" s="2">
        <v>1</v>
      </c>
      <c r="P24" s="17">
        <f t="shared" si="0"/>
        <v>169.95</v>
      </c>
    </row>
    <row r="25" spans="1:16" ht="15.75" customHeight="1" x14ac:dyDescent="0.25">
      <c r="A25" s="2" t="s">
        <v>88</v>
      </c>
      <c r="B25" s="2" t="s">
        <v>215</v>
      </c>
      <c r="C25" s="2" t="s">
        <v>216</v>
      </c>
      <c r="D25" s="2" t="s">
        <v>217</v>
      </c>
      <c r="E25" s="2" t="s">
        <v>139</v>
      </c>
      <c r="F25" s="2" t="s">
        <v>126</v>
      </c>
      <c r="G25" s="2" t="s">
        <v>127</v>
      </c>
      <c r="H25" s="2" t="s">
        <v>196</v>
      </c>
      <c r="I25" s="2" t="s">
        <v>218</v>
      </c>
      <c r="J25" s="2" t="s">
        <v>12</v>
      </c>
      <c r="K25" s="2" t="s">
        <v>7</v>
      </c>
      <c r="L25" s="2" t="s">
        <v>184</v>
      </c>
      <c r="M25" s="2" t="s">
        <v>219</v>
      </c>
      <c r="N25" s="17">
        <v>189.95</v>
      </c>
      <c r="O25" s="2">
        <v>1</v>
      </c>
      <c r="P25" s="17">
        <f t="shared" si="0"/>
        <v>189.95</v>
      </c>
    </row>
    <row r="26" spans="1:16" ht="15.75" customHeight="1" x14ac:dyDescent="0.25">
      <c r="A26" s="2" t="s">
        <v>88</v>
      </c>
      <c r="B26" s="2" t="s">
        <v>220</v>
      </c>
      <c r="C26" s="2" t="s">
        <v>221</v>
      </c>
      <c r="D26" s="2" t="s">
        <v>222</v>
      </c>
      <c r="E26" s="2" t="s">
        <v>132</v>
      </c>
      <c r="F26" s="2" t="s">
        <v>126</v>
      </c>
      <c r="G26" s="2" t="s">
        <v>127</v>
      </c>
      <c r="H26" s="2" t="s">
        <v>196</v>
      </c>
      <c r="I26" s="2" t="s">
        <v>218</v>
      </c>
      <c r="J26" s="2" t="s">
        <v>12</v>
      </c>
      <c r="K26" s="2" t="s">
        <v>7</v>
      </c>
      <c r="L26" s="2" t="s">
        <v>184</v>
      </c>
      <c r="M26" s="2" t="s">
        <v>223</v>
      </c>
      <c r="N26" s="17">
        <v>144.94999999999999</v>
      </c>
      <c r="O26" s="2">
        <v>1</v>
      </c>
      <c r="P26" s="17">
        <f t="shared" si="0"/>
        <v>144.94999999999999</v>
      </c>
    </row>
    <row r="27" spans="1:16" ht="15.75" customHeight="1" x14ac:dyDescent="0.25">
      <c r="A27" s="2" t="s">
        <v>88</v>
      </c>
      <c r="B27" s="2" t="s">
        <v>224</v>
      </c>
      <c r="C27" s="2" t="s">
        <v>225</v>
      </c>
      <c r="D27" s="2" t="s">
        <v>226</v>
      </c>
      <c r="E27" s="2" t="s">
        <v>145</v>
      </c>
      <c r="F27" s="2" t="s">
        <v>126</v>
      </c>
      <c r="G27" s="2" t="s">
        <v>127</v>
      </c>
      <c r="H27" s="2" t="s">
        <v>227</v>
      </c>
      <c r="I27" s="2" t="s">
        <v>228</v>
      </c>
      <c r="J27" s="2" t="s">
        <v>28</v>
      </c>
      <c r="K27" s="2" t="s">
        <v>8</v>
      </c>
      <c r="L27" s="2" t="s">
        <v>165</v>
      </c>
      <c r="M27" s="2" t="s">
        <v>229</v>
      </c>
      <c r="N27" s="17">
        <v>99.95</v>
      </c>
      <c r="O27" s="2">
        <v>1</v>
      </c>
      <c r="P27" s="17">
        <f t="shared" si="0"/>
        <v>99.95</v>
      </c>
    </row>
    <row r="28" spans="1:16" ht="15.75" customHeight="1" x14ac:dyDescent="0.25">
      <c r="A28" s="2" t="s">
        <v>88</v>
      </c>
      <c r="B28" s="2" t="s">
        <v>230</v>
      </c>
      <c r="C28" s="2" t="s">
        <v>231</v>
      </c>
      <c r="D28" s="2" t="s">
        <v>232</v>
      </c>
      <c r="E28" s="2" t="s">
        <v>125</v>
      </c>
      <c r="F28" s="2" t="s">
        <v>126</v>
      </c>
      <c r="G28" s="2" t="s">
        <v>127</v>
      </c>
      <c r="H28" s="2" t="s">
        <v>67</v>
      </c>
      <c r="I28" s="2" t="s">
        <v>26</v>
      </c>
      <c r="J28" s="2" t="s">
        <v>26</v>
      </c>
      <c r="K28" s="2" t="s">
        <v>7</v>
      </c>
      <c r="L28" s="2" t="s">
        <v>184</v>
      </c>
      <c r="M28" s="2" t="s">
        <v>233</v>
      </c>
      <c r="N28" s="17">
        <v>149.94999999999999</v>
      </c>
      <c r="O28" s="2">
        <v>1</v>
      </c>
      <c r="P28" s="17">
        <f t="shared" si="0"/>
        <v>149.94999999999999</v>
      </c>
    </row>
    <row r="29" spans="1:16" ht="15.75" customHeight="1" x14ac:dyDescent="0.25">
      <c r="A29" s="2" t="s">
        <v>88</v>
      </c>
      <c r="B29" s="2" t="s">
        <v>234</v>
      </c>
      <c r="C29" s="2" t="s">
        <v>235</v>
      </c>
      <c r="D29" s="2" t="s">
        <v>236</v>
      </c>
      <c r="E29" s="2" t="s">
        <v>125</v>
      </c>
      <c r="F29" s="2" t="s">
        <v>126</v>
      </c>
      <c r="G29" s="2" t="s">
        <v>127</v>
      </c>
      <c r="H29" s="2" t="s">
        <v>67</v>
      </c>
      <c r="I29" s="2" t="s">
        <v>26</v>
      </c>
      <c r="J29" s="2" t="s">
        <v>26</v>
      </c>
      <c r="K29" s="2" t="s">
        <v>7</v>
      </c>
      <c r="L29" s="2" t="s">
        <v>197</v>
      </c>
      <c r="M29" s="2" t="s">
        <v>233</v>
      </c>
      <c r="N29" s="17">
        <v>149.94999999999999</v>
      </c>
      <c r="O29" s="2">
        <v>1</v>
      </c>
      <c r="P29" s="17">
        <f t="shared" si="0"/>
        <v>149.94999999999999</v>
      </c>
    </row>
    <row r="30" spans="1:16" ht="15.75" customHeight="1" x14ac:dyDescent="0.25">
      <c r="A30" s="2" t="s">
        <v>88</v>
      </c>
      <c r="B30" s="2" t="s">
        <v>237</v>
      </c>
      <c r="C30" s="2" t="s">
        <v>238</v>
      </c>
      <c r="D30" s="2" t="s">
        <v>239</v>
      </c>
      <c r="E30" s="2" t="s">
        <v>125</v>
      </c>
      <c r="F30" s="2" t="s">
        <v>126</v>
      </c>
      <c r="G30" s="2" t="s">
        <v>127</v>
      </c>
      <c r="H30" s="2" t="s">
        <v>67</v>
      </c>
      <c r="I30" s="2" t="s">
        <v>23</v>
      </c>
      <c r="J30" s="2" t="s">
        <v>23</v>
      </c>
      <c r="K30" s="2" t="s">
        <v>7</v>
      </c>
      <c r="L30" s="2" t="s">
        <v>128</v>
      </c>
      <c r="M30" s="2" t="s">
        <v>240</v>
      </c>
      <c r="N30" s="17">
        <v>104.95</v>
      </c>
      <c r="O30" s="2">
        <v>1</v>
      </c>
      <c r="P30" s="17">
        <f t="shared" si="0"/>
        <v>104.95</v>
      </c>
    </row>
    <row r="31" spans="1:16" ht="15.75" customHeight="1" x14ac:dyDescent="0.25">
      <c r="A31" s="2" t="s">
        <v>88</v>
      </c>
      <c r="B31" s="2" t="s">
        <v>241</v>
      </c>
      <c r="C31" s="2" t="s">
        <v>238</v>
      </c>
      <c r="D31" s="2" t="s">
        <v>242</v>
      </c>
      <c r="E31" s="2" t="s">
        <v>145</v>
      </c>
      <c r="F31" s="2" t="s">
        <v>126</v>
      </c>
      <c r="G31" s="2" t="s">
        <v>127</v>
      </c>
      <c r="H31" s="2" t="s">
        <v>67</v>
      </c>
      <c r="I31" s="2" t="s">
        <v>23</v>
      </c>
      <c r="J31" s="2" t="s">
        <v>23</v>
      </c>
      <c r="K31" s="2" t="s">
        <v>7</v>
      </c>
      <c r="L31" s="2" t="s">
        <v>128</v>
      </c>
      <c r="M31" s="2" t="s">
        <v>240</v>
      </c>
      <c r="N31" s="17">
        <v>104.95</v>
      </c>
      <c r="O31" s="2">
        <v>1</v>
      </c>
      <c r="P31" s="17">
        <f t="shared" si="0"/>
        <v>104.95</v>
      </c>
    </row>
    <row r="32" spans="1:16" ht="15.75" customHeight="1" x14ac:dyDescent="0.25">
      <c r="A32" s="2" t="s">
        <v>88</v>
      </c>
      <c r="B32" s="2" t="s">
        <v>243</v>
      </c>
      <c r="C32" s="2" t="s">
        <v>244</v>
      </c>
      <c r="D32" s="2" t="s">
        <v>245</v>
      </c>
      <c r="E32" s="2" t="s">
        <v>139</v>
      </c>
      <c r="F32" s="2" t="s">
        <v>126</v>
      </c>
      <c r="G32" s="2" t="s">
        <v>127</v>
      </c>
      <c r="H32" s="2" t="s">
        <v>67</v>
      </c>
      <c r="I32" s="2" t="s">
        <v>23</v>
      </c>
      <c r="J32" s="2" t="s">
        <v>23</v>
      </c>
      <c r="K32" s="2" t="s">
        <v>7</v>
      </c>
      <c r="L32" s="2" t="s">
        <v>136</v>
      </c>
      <c r="M32" s="2" t="s">
        <v>240</v>
      </c>
      <c r="N32" s="17">
        <v>104.95</v>
      </c>
      <c r="O32" s="2">
        <v>1</v>
      </c>
      <c r="P32" s="17">
        <f t="shared" si="0"/>
        <v>104.95</v>
      </c>
    </row>
    <row r="33" spans="1:16" ht="15.75" customHeight="1" x14ac:dyDescent="0.25">
      <c r="A33" s="2" t="s">
        <v>88</v>
      </c>
      <c r="B33" s="2" t="s">
        <v>246</v>
      </c>
      <c r="C33" s="2" t="s">
        <v>247</v>
      </c>
      <c r="D33" s="2" t="s">
        <v>248</v>
      </c>
      <c r="E33" s="2" t="s">
        <v>125</v>
      </c>
      <c r="F33" s="2" t="s">
        <v>126</v>
      </c>
      <c r="G33" s="2" t="s">
        <v>127</v>
      </c>
      <c r="H33" s="2" t="s">
        <v>67</v>
      </c>
      <c r="I33" s="2" t="s">
        <v>23</v>
      </c>
      <c r="J33" s="2" t="s">
        <v>23</v>
      </c>
      <c r="K33" s="2" t="s">
        <v>7</v>
      </c>
      <c r="L33" s="2" t="s">
        <v>152</v>
      </c>
      <c r="M33" s="2" t="s">
        <v>240</v>
      </c>
      <c r="N33" s="17">
        <v>104.95</v>
      </c>
      <c r="O33" s="2">
        <v>1</v>
      </c>
      <c r="P33" s="17">
        <f t="shared" si="0"/>
        <v>104.95</v>
      </c>
    </row>
    <row r="34" spans="1:16" ht="15.75" customHeight="1" x14ac:dyDescent="0.25">
      <c r="A34" s="2" t="s">
        <v>88</v>
      </c>
      <c r="B34" s="2" t="s">
        <v>249</v>
      </c>
      <c r="C34" s="2" t="s">
        <v>250</v>
      </c>
      <c r="D34" s="2" t="s">
        <v>251</v>
      </c>
      <c r="E34" s="2" t="s">
        <v>139</v>
      </c>
      <c r="F34" s="2" t="s">
        <v>126</v>
      </c>
      <c r="G34" s="2" t="s">
        <v>127</v>
      </c>
      <c r="H34" s="2" t="s">
        <v>67</v>
      </c>
      <c r="I34" s="2" t="s">
        <v>42</v>
      </c>
      <c r="J34" s="2" t="s">
        <v>42</v>
      </c>
      <c r="K34" s="2" t="s">
        <v>7</v>
      </c>
      <c r="L34" s="2" t="s">
        <v>184</v>
      </c>
      <c r="M34" s="2" t="s">
        <v>252</v>
      </c>
      <c r="N34" s="17">
        <v>104.95</v>
      </c>
      <c r="O34" s="2">
        <v>1</v>
      </c>
      <c r="P34" s="17">
        <f t="shared" si="0"/>
        <v>104.95</v>
      </c>
    </row>
    <row r="35" spans="1:16" ht="15.75" customHeight="1" x14ac:dyDescent="0.25">
      <c r="A35" s="2" t="s">
        <v>88</v>
      </c>
      <c r="B35" s="2" t="s">
        <v>253</v>
      </c>
      <c r="C35" s="2" t="s">
        <v>250</v>
      </c>
      <c r="D35" s="2" t="s">
        <v>254</v>
      </c>
      <c r="E35" s="2" t="s">
        <v>132</v>
      </c>
      <c r="F35" s="2" t="s">
        <v>126</v>
      </c>
      <c r="G35" s="2" t="s">
        <v>127</v>
      </c>
      <c r="H35" s="2" t="s">
        <v>67</v>
      </c>
      <c r="I35" s="2" t="s">
        <v>42</v>
      </c>
      <c r="J35" s="2" t="s">
        <v>42</v>
      </c>
      <c r="K35" s="2" t="s">
        <v>7</v>
      </c>
      <c r="L35" s="2" t="s">
        <v>184</v>
      </c>
      <c r="M35" s="2" t="s">
        <v>252</v>
      </c>
      <c r="N35" s="17">
        <v>104.95</v>
      </c>
      <c r="O35" s="2">
        <v>1</v>
      </c>
      <c r="P35" s="17">
        <f t="shared" si="0"/>
        <v>104.95</v>
      </c>
    </row>
    <row r="36" spans="1:16" ht="15.75" customHeight="1" x14ac:dyDescent="0.25">
      <c r="A36" s="2" t="s">
        <v>88</v>
      </c>
      <c r="B36" s="2" t="s">
        <v>255</v>
      </c>
      <c r="C36" s="2" t="s">
        <v>256</v>
      </c>
      <c r="D36" s="2" t="s">
        <v>257</v>
      </c>
      <c r="E36" s="2" t="s">
        <v>132</v>
      </c>
      <c r="F36" s="2" t="s">
        <v>126</v>
      </c>
      <c r="G36" s="2" t="s">
        <v>127</v>
      </c>
      <c r="H36" s="2" t="s">
        <v>67</v>
      </c>
      <c r="I36" s="2" t="s">
        <v>38</v>
      </c>
      <c r="J36" s="2" t="s">
        <v>38</v>
      </c>
      <c r="K36" s="2" t="s">
        <v>7</v>
      </c>
      <c r="L36" s="2" t="s">
        <v>258</v>
      </c>
      <c r="M36" s="2" t="s">
        <v>259</v>
      </c>
      <c r="N36" s="17">
        <v>129.94999999999999</v>
      </c>
      <c r="O36" s="2">
        <v>1</v>
      </c>
      <c r="P36" s="17">
        <f t="shared" si="0"/>
        <v>129.94999999999999</v>
      </c>
    </row>
    <row r="37" spans="1:16" ht="15.75" customHeight="1" x14ac:dyDescent="0.25">
      <c r="A37" s="2" t="s">
        <v>95</v>
      </c>
      <c r="B37" s="2" t="s">
        <v>260</v>
      </c>
      <c r="C37" s="2" t="s">
        <v>261</v>
      </c>
      <c r="D37" s="2" t="s">
        <v>262</v>
      </c>
      <c r="E37" s="2" t="s">
        <v>189</v>
      </c>
      <c r="F37" s="2" t="s">
        <v>126</v>
      </c>
      <c r="G37" s="2" t="s">
        <v>263</v>
      </c>
      <c r="H37" s="2" t="s">
        <v>264</v>
      </c>
      <c r="I37" s="2" t="s">
        <v>76</v>
      </c>
      <c r="J37" s="2" t="s">
        <v>20</v>
      </c>
      <c r="K37" s="2" t="s">
        <v>9</v>
      </c>
      <c r="L37" s="2" t="s">
        <v>265</v>
      </c>
      <c r="M37" s="2" t="s">
        <v>266</v>
      </c>
      <c r="N37" s="17">
        <v>299</v>
      </c>
      <c r="O37" s="2">
        <v>1</v>
      </c>
      <c r="P37" s="17">
        <f t="shared" si="0"/>
        <v>299</v>
      </c>
    </row>
    <row r="38" spans="1:16" ht="15.75" customHeight="1" x14ac:dyDescent="0.25">
      <c r="A38" s="2" t="s">
        <v>95</v>
      </c>
      <c r="B38" s="2" t="s">
        <v>267</v>
      </c>
      <c r="C38" s="2" t="s">
        <v>268</v>
      </c>
      <c r="D38" s="2" t="s">
        <v>269</v>
      </c>
      <c r="E38" s="2" t="s">
        <v>189</v>
      </c>
      <c r="F38" s="2" t="s">
        <v>126</v>
      </c>
      <c r="G38" s="2" t="s">
        <v>263</v>
      </c>
      <c r="H38" s="2" t="s">
        <v>264</v>
      </c>
      <c r="I38" s="2" t="s">
        <v>76</v>
      </c>
      <c r="J38" s="2" t="s">
        <v>20</v>
      </c>
      <c r="K38" s="2" t="s">
        <v>9</v>
      </c>
      <c r="L38" s="2" t="s">
        <v>265</v>
      </c>
      <c r="M38" s="2" t="s">
        <v>270</v>
      </c>
      <c r="N38" s="17">
        <v>129</v>
      </c>
      <c r="O38" s="2">
        <v>1</v>
      </c>
      <c r="P38" s="17">
        <f t="shared" si="0"/>
        <v>129</v>
      </c>
    </row>
    <row r="39" spans="1:16" ht="15.75" customHeight="1" x14ac:dyDescent="0.25">
      <c r="A39" s="2" t="s">
        <v>95</v>
      </c>
      <c r="B39" s="2" t="s">
        <v>271</v>
      </c>
      <c r="C39" s="2" t="s">
        <v>272</v>
      </c>
      <c r="D39" s="2" t="s">
        <v>273</v>
      </c>
      <c r="E39" s="2" t="s">
        <v>274</v>
      </c>
      <c r="F39" s="2" t="s">
        <v>126</v>
      </c>
      <c r="G39" s="2" t="s">
        <v>263</v>
      </c>
      <c r="H39" s="2" t="s">
        <v>264</v>
      </c>
      <c r="I39" s="2" t="s">
        <v>76</v>
      </c>
      <c r="J39" s="2" t="s">
        <v>20</v>
      </c>
      <c r="K39" s="2" t="s">
        <v>9</v>
      </c>
      <c r="L39" s="2" t="s">
        <v>190</v>
      </c>
      <c r="M39" s="2" t="s">
        <v>275</v>
      </c>
      <c r="N39" s="17">
        <v>299</v>
      </c>
      <c r="O39" s="2">
        <v>1</v>
      </c>
      <c r="P39" s="17">
        <f t="shared" si="0"/>
        <v>299</v>
      </c>
    </row>
    <row r="40" spans="1:16" ht="15.75" customHeight="1" x14ac:dyDescent="0.25">
      <c r="A40" s="2" t="s">
        <v>95</v>
      </c>
      <c r="B40" s="2" t="s">
        <v>276</v>
      </c>
      <c r="C40" s="2" t="s">
        <v>277</v>
      </c>
      <c r="D40" s="2" t="s">
        <v>278</v>
      </c>
      <c r="E40" s="2" t="s">
        <v>274</v>
      </c>
      <c r="F40" s="2" t="s">
        <v>126</v>
      </c>
      <c r="G40" s="2" t="s">
        <v>263</v>
      </c>
      <c r="H40" s="2" t="s">
        <v>264</v>
      </c>
      <c r="I40" s="2" t="s">
        <v>76</v>
      </c>
      <c r="J40" s="2" t="s">
        <v>72</v>
      </c>
      <c r="K40" s="2" t="s">
        <v>9</v>
      </c>
      <c r="L40" s="2" t="s">
        <v>190</v>
      </c>
      <c r="M40" s="2" t="s">
        <v>279</v>
      </c>
      <c r="N40" s="17">
        <v>199.95</v>
      </c>
      <c r="O40" s="2">
        <v>1</v>
      </c>
      <c r="P40" s="17">
        <f t="shared" si="0"/>
        <v>199.95</v>
      </c>
    </row>
    <row r="41" spans="1:16" ht="15.75" customHeight="1" x14ac:dyDescent="0.25">
      <c r="A41" s="2" t="s">
        <v>95</v>
      </c>
      <c r="B41" s="2" t="s">
        <v>280</v>
      </c>
      <c r="C41" s="2" t="s">
        <v>281</v>
      </c>
      <c r="D41" s="2" t="s">
        <v>282</v>
      </c>
      <c r="E41" s="2" t="s">
        <v>189</v>
      </c>
      <c r="F41" s="2" t="s">
        <v>126</v>
      </c>
      <c r="G41" s="2" t="s">
        <v>263</v>
      </c>
      <c r="H41" s="2" t="s">
        <v>264</v>
      </c>
      <c r="I41" s="2" t="s">
        <v>76</v>
      </c>
      <c r="J41" s="2" t="s">
        <v>84</v>
      </c>
      <c r="K41" s="2" t="s">
        <v>9</v>
      </c>
      <c r="L41" s="2" t="s">
        <v>283</v>
      </c>
      <c r="M41" s="2" t="s">
        <v>284</v>
      </c>
      <c r="N41" s="17">
        <v>229</v>
      </c>
      <c r="O41" s="2">
        <v>1</v>
      </c>
      <c r="P41" s="17">
        <f t="shared" si="0"/>
        <v>229</v>
      </c>
    </row>
    <row r="42" spans="1:16" ht="15.75" customHeight="1" x14ac:dyDescent="0.25">
      <c r="A42" s="2" t="s">
        <v>95</v>
      </c>
      <c r="B42" s="2" t="s">
        <v>285</v>
      </c>
      <c r="C42" s="2" t="s">
        <v>286</v>
      </c>
      <c r="D42" s="2" t="s">
        <v>287</v>
      </c>
      <c r="E42" s="2" t="s">
        <v>274</v>
      </c>
      <c r="F42" s="2" t="s">
        <v>126</v>
      </c>
      <c r="G42" s="2" t="s">
        <v>263</v>
      </c>
      <c r="H42" s="2" t="s">
        <v>264</v>
      </c>
      <c r="I42" s="2" t="s">
        <v>76</v>
      </c>
      <c r="J42" s="2" t="s">
        <v>20</v>
      </c>
      <c r="K42" s="2" t="s">
        <v>9</v>
      </c>
      <c r="L42" s="2" t="s">
        <v>288</v>
      </c>
      <c r="M42" s="2" t="s">
        <v>289</v>
      </c>
      <c r="N42" s="17">
        <v>219</v>
      </c>
      <c r="O42" s="2">
        <v>1</v>
      </c>
      <c r="P42" s="17">
        <f t="shared" si="0"/>
        <v>219</v>
      </c>
    </row>
    <row r="43" spans="1:16" ht="15.75" customHeight="1" x14ac:dyDescent="0.25">
      <c r="A43" s="2" t="s">
        <v>95</v>
      </c>
      <c r="B43" s="2" t="s">
        <v>290</v>
      </c>
      <c r="C43" s="2" t="s">
        <v>291</v>
      </c>
      <c r="D43" s="2" t="s">
        <v>292</v>
      </c>
      <c r="E43" s="2" t="s">
        <v>293</v>
      </c>
      <c r="F43" s="2" t="s">
        <v>126</v>
      </c>
      <c r="G43" s="2" t="s">
        <v>127</v>
      </c>
      <c r="H43" s="2" t="s">
        <v>53</v>
      </c>
      <c r="I43" s="2" t="s">
        <v>18</v>
      </c>
      <c r="J43" s="2" t="s">
        <v>18</v>
      </c>
      <c r="K43" s="2" t="s">
        <v>8</v>
      </c>
      <c r="L43" s="2" t="s">
        <v>197</v>
      </c>
      <c r="M43" s="2" t="s">
        <v>294</v>
      </c>
      <c r="N43" s="17">
        <v>119.95</v>
      </c>
      <c r="O43" s="2">
        <v>1</v>
      </c>
      <c r="P43" s="17">
        <f t="shared" si="0"/>
        <v>119.95</v>
      </c>
    </row>
    <row r="44" spans="1:16" ht="15.75" customHeight="1" x14ac:dyDescent="0.25">
      <c r="A44" s="2" t="s">
        <v>95</v>
      </c>
      <c r="B44" s="2" t="s">
        <v>295</v>
      </c>
      <c r="C44" s="2" t="s">
        <v>296</v>
      </c>
      <c r="D44" s="2" t="s">
        <v>297</v>
      </c>
      <c r="E44" s="2" t="s">
        <v>132</v>
      </c>
      <c r="F44" s="2" t="s">
        <v>126</v>
      </c>
      <c r="G44" s="2" t="s">
        <v>127</v>
      </c>
      <c r="H44" s="2" t="s">
        <v>73</v>
      </c>
      <c r="I44" s="2" t="s">
        <v>11</v>
      </c>
      <c r="J44" s="2" t="s">
        <v>11</v>
      </c>
      <c r="K44" s="2" t="s">
        <v>8</v>
      </c>
      <c r="L44" s="2" t="s">
        <v>190</v>
      </c>
      <c r="M44" s="2" t="s">
        <v>298</v>
      </c>
      <c r="N44" s="17">
        <v>59.95</v>
      </c>
      <c r="O44" s="2">
        <v>1</v>
      </c>
      <c r="P44" s="17">
        <f t="shared" si="0"/>
        <v>59.95</v>
      </c>
    </row>
    <row r="45" spans="1:16" ht="15.75" customHeight="1" x14ac:dyDescent="0.25">
      <c r="A45" s="2" t="s">
        <v>95</v>
      </c>
      <c r="B45" s="2" t="s">
        <v>299</v>
      </c>
      <c r="C45" s="2" t="s">
        <v>300</v>
      </c>
      <c r="D45" s="2" t="s">
        <v>301</v>
      </c>
      <c r="E45" s="2" t="s">
        <v>302</v>
      </c>
      <c r="F45" s="2" t="s">
        <v>126</v>
      </c>
      <c r="G45" s="2" t="s">
        <v>127</v>
      </c>
      <c r="H45" s="2" t="s">
        <v>196</v>
      </c>
      <c r="I45" s="2" t="s">
        <v>303</v>
      </c>
      <c r="J45" s="2" t="s">
        <v>6</v>
      </c>
      <c r="K45" s="2" t="s">
        <v>7</v>
      </c>
      <c r="L45" s="2" t="s">
        <v>128</v>
      </c>
      <c r="M45" s="2" t="s">
        <v>304</v>
      </c>
      <c r="N45" s="17">
        <v>129.94999999999999</v>
      </c>
      <c r="O45" s="2">
        <v>1</v>
      </c>
      <c r="P45" s="17">
        <f t="shared" si="0"/>
        <v>129.94999999999999</v>
      </c>
    </row>
    <row r="46" spans="1:16" ht="15.75" customHeight="1" x14ac:dyDescent="0.25">
      <c r="A46" s="2" t="s">
        <v>95</v>
      </c>
      <c r="B46" s="2" t="s">
        <v>305</v>
      </c>
      <c r="C46" s="2" t="s">
        <v>300</v>
      </c>
      <c r="D46" s="2" t="s">
        <v>306</v>
      </c>
      <c r="E46" s="2" t="s">
        <v>125</v>
      </c>
      <c r="F46" s="2" t="s">
        <v>126</v>
      </c>
      <c r="G46" s="2" t="s">
        <v>127</v>
      </c>
      <c r="H46" s="2" t="s">
        <v>196</v>
      </c>
      <c r="I46" s="2" t="s">
        <v>303</v>
      </c>
      <c r="J46" s="2" t="s">
        <v>6</v>
      </c>
      <c r="K46" s="2" t="s">
        <v>7</v>
      </c>
      <c r="L46" s="2" t="s">
        <v>128</v>
      </c>
      <c r="M46" s="2" t="s">
        <v>304</v>
      </c>
      <c r="N46" s="17">
        <v>129.94999999999999</v>
      </c>
      <c r="O46" s="2">
        <v>1</v>
      </c>
      <c r="P46" s="17">
        <f t="shared" si="0"/>
        <v>129.94999999999999</v>
      </c>
    </row>
    <row r="47" spans="1:16" ht="15.75" customHeight="1" x14ac:dyDescent="0.25">
      <c r="A47" s="2" t="s">
        <v>95</v>
      </c>
      <c r="B47" s="2" t="s">
        <v>307</v>
      </c>
      <c r="C47" s="2" t="s">
        <v>308</v>
      </c>
      <c r="D47" s="2" t="s">
        <v>309</v>
      </c>
      <c r="E47" s="2" t="s">
        <v>293</v>
      </c>
      <c r="F47" s="2" t="s">
        <v>126</v>
      </c>
      <c r="G47" s="2" t="s">
        <v>127</v>
      </c>
      <c r="H47" s="2" t="s">
        <v>196</v>
      </c>
      <c r="I47" s="2" t="s">
        <v>38</v>
      </c>
      <c r="J47" s="2" t="s">
        <v>38</v>
      </c>
      <c r="K47" s="2" t="s">
        <v>7</v>
      </c>
      <c r="L47" s="2" t="s">
        <v>190</v>
      </c>
      <c r="M47" s="2" t="s">
        <v>310</v>
      </c>
      <c r="N47" s="17">
        <v>249.95</v>
      </c>
      <c r="O47" s="2">
        <v>1</v>
      </c>
      <c r="P47" s="17">
        <f t="shared" si="0"/>
        <v>249.95</v>
      </c>
    </row>
    <row r="48" spans="1:16" ht="15.75" customHeight="1" x14ac:dyDescent="0.25">
      <c r="A48" s="2" t="s">
        <v>95</v>
      </c>
      <c r="B48" s="2" t="s">
        <v>311</v>
      </c>
      <c r="C48" s="2" t="s">
        <v>312</v>
      </c>
      <c r="D48" s="2" t="s">
        <v>313</v>
      </c>
      <c r="E48" s="2" t="s">
        <v>145</v>
      </c>
      <c r="F48" s="2" t="s">
        <v>126</v>
      </c>
      <c r="G48" s="2" t="s">
        <v>127</v>
      </c>
      <c r="H48" s="2" t="s">
        <v>196</v>
      </c>
      <c r="I48" s="2" t="s">
        <v>303</v>
      </c>
      <c r="J48" s="2" t="s">
        <v>50</v>
      </c>
      <c r="K48" s="2" t="s">
        <v>7</v>
      </c>
      <c r="L48" s="2" t="s">
        <v>265</v>
      </c>
      <c r="M48" s="2" t="s">
        <v>314</v>
      </c>
      <c r="N48" s="17">
        <v>149.94999999999999</v>
      </c>
      <c r="O48" s="2">
        <v>1</v>
      </c>
      <c r="P48" s="17">
        <f t="shared" si="0"/>
        <v>149.94999999999999</v>
      </c>
    </row>
    <row r="49" spans="1:16" ht="15.75" customHeight="1" x14ac:dyDescent="0.25">
      <c r="A49" s="2" t="s">
        <v>95</v>
      </c>
      <c r="B49" s="2" t="s">
        <v>315</v>
      </c>
      <c r="C49" s="2" t="s">
        <v>316</v>
      </c>
      <c r="D49" s="2" t="s">
        <v>317</v>
      </c>
      <c r="E49" s="2" t="s">
        <v>125</v>
      </c>
      <c r="F49" s="2" t="s">
        <v>126</v>
      </c>
      <c r="G49" s="2" t="s">
        <v>127</v>
      </c>
      <c r="H49" s="2" t="s">
        <v>196</v>
      </c>
      <c r="I49" s="2" t="s">
        <v>38</v>
      </c>
      <c r="J49" s="2" t="s">
        <v>38</v>
      </c>
      <c r="K49" s="2" t="s">
        <v>7</v>
      </c>
      <c r="L49" s="2" t="s">
        <v>190</v>
      </c>
      <c r="M49" s="2" t="s">
        <v>318</v>
      </c>
      <c r="N49" s="17">
        <v>229.95</v>
      </c>
      <c r="O49" s="2">
        <v>1</v>
      </c>
      <c r="P49" s="17">
        <f t="shared" si="0"/>
        <v>229.95</v>
      </c>
    </row>
    <row r="50" spans="1:16" ht="15.75" customHeight="1" x14ac:dyDescent="0.25">
      <c r="A50" s="2" t="s">
        <v>95</v>
      </c>
      <c r="B50" s="2" t="s">
        <v>319</v>
      </c>
      <c r="C50" s="2" t="s">
        <v>320</v>
      </c>
      <c r="D50" s="2" t="s">
        <v>321</v>
      </c>
      <c r="E50" s="2" t="s">
        <v>293</v>
      </c>
      <c r="F50" s="2" t="s">
        <v>126</v>
      </c>
      <c r="G50" s="2" t="s">
        <v>127</v>
      </c>
      <c r="H50" s="2" t="s">
        <v>196</v>
      </c>
      <c r="I50" s="2" t="s">
        <v>303</v>
      </c>
      <c r="J50" s="2" t="s">
        <v>50</v>
      </c>
      <c r="K50" s="2" t="s">
        <v>7</v>
      </c>
      <c r="L50" s="2" t="s">
        <v>258</v>
      </c>
      <c r="M50" s="2" t="s">
        <v>322</v>
      </c>
      <c r="N50" s="17">
        <v>179.95</v>
      </c>
      <c r="O50" s="2">
        <v>1</v>
      </c>
      <c r="P50" s="17">
        <f t="shared" si="0"/>
        <v>179.95</v>
      </c>
    </row>
    <row r="51" spans="1:16" ht="15.75" customHeight="1" x14ac:dyDescent="0.25">
      <c r="A51" s="2" t="s">
        <v>94</v>
      </c>
      <c r="B51" s="2" t="s">
        <v>323</v>
      </c>
      <c r="C51" s="2" t="s">
        <v>324</v>
      </c>
      <c r="D51" s="2" t="s">
        <v>325</v>
      </c>
      <c r="E51" s="2" t="s">
        <v>326</v>
      </c>
      <c r="F51" s="2" t="s">
        <v>126</v>
      </c>
      <c r="G51" s="2" t="s">
        <v>263</v>
      </c>
      <c r="H51" s="2" t="s">
        <v>264</v>
      </c>
      <c r="I51" s="2" t="s">
        <v>46</v>
      </c>
      <c r="J51" s="2" t="s">
        <v>46</v>
      </c>
      <c r="K51" s="2" t="s">
        <v>7</v>
      </c>
      <c r="L51" s="2" t="s">
        <v>327</v>
      </c>
      <c r="M51" s="2" t="s">
        <v>328</v>
      </c>
      <c r="N51" s="17">
        <v>199.95</v>
      </c>
      <c r="O51" s="2">
        <v>1</v>
      </c>
      <c r="P51" s="17">
        <f t="shared" si="0"/>
        <v>199.95</v>
      </c>
    </row>
    <row r="52" spans="1:16" ht="15.75" customHeight="1" x14ac:dyDescent="0.25">
      <c r="A52" s="2" t="s">
        <v>94</v>
      </c>
      <c r="B52" s="2" t="s">
        <v>329</v>
      </c>
      <c r="C52" s="2" t="s">
        <v>330</v>
      </c>
      <c r="D52" s="2" t="s">
        <v>331</v>
      </c>
      <c r="E52" s="2" t="s">
        <v>332</v>
      </c>
      <c r="F52" s="2" t="s">
        <v>126</v>
      </c>
      <c r="G52" s="2" t="s">
        <v>263</v>
      </c>
      <c r="H52" s="2" t="s">
        <v>67</v>
      </c>
      <c r="I52" s="2" t="s">
        <v>23</v>
      </c>
      <c r="J52" s="2" t="s">
        <v>19</v>
      </c>
      <c r="K52" s="2" t="s">
        <v>7</v>
      </c>
      <c r="L52" s="2" t="s">
        <v>197</v>
      </c>
      <c r="M52" s="2" t="s">
        <v>333</v>
      </c>
      <c r="N52" s="17">
        <v>119.95</v>
      </c>
      <c r="O52" s="2">
        <v>1</v>
      </c>
      <c r="P52" s="17">
        <f t="shared" si="0"/>
        <v>119.95</v>
      </c>
    </row>
    <row r="53" spans="1:16" ht="15.75" customHeight="1" x14ac:dyDescent="0.25">
      <c r="A53" s="2" t="s">
        <v>94</v>
      </c>
      <c r="B53" s="2" t="s">
        <v>334</v>
      </c>
      <c r="C53" s="2" t="s">
        <v>335</v>
      </c>
      <c r="D53" s="2" t="s">
        <v>336</v>
      </c>
      <c r="E53" s="2" t="s">
        <v>337</v>
      </c>
      <c r="F53" s="2" t="s">
        <v>126</v>
      </c>
      <c r="G53" s="2" t="s">
        <v>263</v>
      </c>
      <c r="H53" s="2" t="s">
        <v>18</v>
      </c>
      <c r="I53" s="2" t="s">
        <v>303</v>
      </c>
      <c r="J53" s="2" t="s">
        <v>31</v>
      </c>
      <c r="K53" s="2" t="s">
        <v>8</v>
      </c>
      <c r="L53" s="2" t="s">
        <v>128</v>
      </c>
      <c r="M53" s="2" t="s">
        <v>338</v>
      </c>
      <c r="N53" s="17">
        <v>79.95</v>
      </c>
      <c r="O53" s="2">
        <v>1</v>
      </c>
      <c r="P53" s="17">
        <f t="shared" si="0"/>
        <v>79.95</v>
      </c>
    </row>
    <row r="54" spans="1:16" ht="15.75" customHeight="1" x14ac:dyDescent="0.25">
      <c r="A54" s="2" t="s">
        <v>94</v>
      </c>
      <c r="B54" s="2" t="s">
        <v>339</v>
      </c>
      <c r="C54" s="2" t="s">
        <v>340</v>
      </c>
      <c r="D54" s="2" t="s">
        <v>341</v>
      </c>
      <c r="E54" s="2" t="s">
        <v>145</v>
      </c>
      <c r="F54" s="2" t="s">
        <v>126</v>
      </c>
      <c r="G54" s="2" t="s">
        <v>127</v>
      </c>
      <c r="H54" s="2" t="s">
        <v>10</v>
      </c>
      <c r="I54" s="2" t="s">
        <v>10</v>
      </c>
      <c r="J54" s="2" t="s">
        <v>10</v>
      </c>
      <c r="K54" s="2" t="s">
        <v>7</v>
      </c>
      <c r="L54" s="2" t="s">
        <v>342</v>
      </c>
      <c r="M54" s="2" t="s">
        <v>343</v>
      </c>
      <c r="N54" s="17">
        <v>89.95</v>
      </c>
      <c r="O54" s="2">
        <v>1</v>
      </c>
      <c r="P54" s="17">
        <f t="shared" si="0"/>
        <v>89.95</v>
      </c>
    </row>
    <row r="55" spans="1:16" ht="15.75" customHeight="1" x14ac:dyDescent="0.25">
      <c r="A55" s="2" t="s">
        <v>94</v>
      </c>
      <c r="B55" s="2" t="s">
        <v>344</v>
      </c>
      <c r="C55" s="2" t="s">
        <v>345</v>
      </c>
      <c r="D55" s="2" t="s">
        <v>346</v>
      </c>
      <c r="E55" s="2" t="s">
        <v>347</v>
      </c>
      <c r="F55" s="2" t="s">
        <v>126</v>
      </c>
      <c r="G55" s="2" t="s">
        <v>127</v>
      </c>
      <c r="H55" s="2" t="s">
        <v>40</v>
      </c>
      <c r="I55" s="2" t="s">
        <v>19</v>
      </c>
      <c r="J55" s="2" t="s">
        <v>19</v>
      </c>
      <c r="K55" s="2" t="s">
        <v>7</v>
      </c>
      <c r="L55" s="2" t="s">
        <v>146</v>
      </c>
      <c r="M55" s="2" t="s">
        <v>348</v>
      </c>
      <c r="N55" s="17">
        <v>119.95</v>
      </c>
      <c r="O55" s="2">
        <v>1</v>
      </c>
      <c r="P55" s="17">
        <f t="shared" si="0"/>
        <v>119.95</v>
      </c>
    </row>
    <row r="56" spans="1:16" ht="15.75" customHeight="1" x14ac:dyDescent="0.25">
      <c r="A56" s="2" t="s">
        <v>94</v>
      </c>
      <c r="B56" s="2" t="s">
        <v>349</v>
      </c>
      <c r="C56" s="2" t="s">
        <v>345</v>
      </c>
      <c r="D56" s="2" t="s">
        <v>350</v>
      </c>
      <c r="E56" s="2" t="s">
        <v>351</v>
      </c>
      <c r="F56" s="2" t="s">
        <v>126</v>
      </c>
      <c r="G56" s="2" t="s">
        <v>127</v>
      </c>
      <c r="H56" s="2" t="s">
        <v>40</v>
      </c>
      <c r="I56" s="2" t="s">
        <v>19</v>
      </c>
      <c r="J56" s="2" t="s">
        <v>19</v>
      </c>
      <c r="K56" s="2" t="s">
        <v>7</v>
      </c>
      <c r="L56" s="2" t="s">
        <v>146</v>
      </c>
      <c r="M56" s="2" t="s">
        <v>348</v>
      </c>
      <c r="N56" s="17">
        <v>119.95</v>
      </c>
      <c r="O56" s="2">
        <v>1</v>
      </c>
      <c r="P56" s="17">
        <f t="shared" si="0"/>
        <v>119.95</v>
      </c>
    </row>
    <row r="57" spans="1:16" ht="15.75" customHeight="1" x14ac:dyDescent="0.25">
      <c r="A57" s="2" t="s">
        <v>94</v>
      </c>
      <c r="B57" s="2" t="s">
        <v>352</v>
      </c>
      <c r="C57" s="2" t="s">
        <v>345</v>
      </c>
      <c r="D57" s="2" t="s">
        <v>353</v>
      </c>
      <c r="E57" s="2" t="s">
        <v>354</v>
      </c>
      <c r="F57" s="2" t="s">
        <v>126</v>
      </c>
      <c r="G57" s="2" t="s">
        <v>127</v>
      </c>
      <c r="H57" s="2" t="s">
        <v>40</v>
      </c>
      <c r="I57" s="2" t="s">
        <v>19</v>
      </c>
      <c r="J57" s="2" t="s">
        <v>19</v>
      </c>
      <c r="K57" s="2" t="s">
        <v>7</v>
      </c>
      <c r="L57" s="2" t="s">
        <v>146</v>
      </c>
      <c r="M57" s="2" t="s">
        <v>348</v>
      </c>
      <c r="N57" s="17">
        <v>119.95</v>
      </c>
      <c r="O57" s="2">
        <v>1</v>
      </c>
      <c r="P57" s="17">
        <f t="shared" si="0"/>
        <v>119.95</v>
      </c>
    </row>
    <row r="58" spans="1:16" ht="15.75" customHeight="1" x14ac:dyDescent="0.25">
      <c r="A58" s="2" t="s">
        <v>94</v>
      </c>
      <c r="B58" s="2" t="s">
        <v>355</v>
      </c>
      <c r="C58" s="2" t="s">
        <v>345</v>
      </c>
      <c r="D58" s="2" t="s">
        <v>356</v>
      </c>
      <c r="E58" s="2" t="s">
        <v>357</v>
      </c>
      <c r="F58" s="2" t="s">
        <v>126</v>
      </c>
      <c r="G58" s="2" t="s">
        <v>127</v>
      </c>
      <c r="H58" s="2" t="s">
        <v>40</v>
      </c>
      <c r="I58" s="2" t="s">
        <v>19</v>
      </c>
      <c r="J58" s="2" t="s">
        <v>19</v>
      </c>
      <c r="K58" s="2" t="s">
        <v>7</v>
      </c>
      <c r="L58" s="2" t="s">
        <v>146</v>
      </c>
      <c r="M58" s="2" t="s">
        <v>348</v>
      </c>
      <c r="N58" s="17">
        <v>119.95</v>
      </c>
      <c r="O58" s="2">
        <v>1</v>
      </c>
      <c r="P58" s="17">
        <f t="shared" si="0"/>
        <v>119.95</v>
      </c>
    </row>
    <row r="59" spans="1:16" ht="15.75" customHeight="1" x14ac:dyDescent="0.25">
      <c r="A59" s="2" t="s">
        <v>94</v>
      </c>
      <c r="B59" s="2" t="s">
        <v>358</v>
      </c>
      <c r="C59" s="2" t="s">
        <v>345</v>
      </c>
      <c r="D59" s="2" t="s">
        <v>359</v>
      </c>
      <c r="E59" s="2" t="s">
        <v>360</v>
      </c>
      <c r="F59" s="2" t="s">
        <v>126</v>
      </c>
      <c r="G59" s="2" t="s">
        <v>127</v>
      </c>
      <c r="H59" s="2" t="s">
        <v>40</v>
      </c>
      <c r="I59" s="2" t="s">
        <v>19</v>
      </c>
      <c r="J59" s="2" t="s">
        <v>19</v>
      </c>
      <c r="K59" s="2" t="s">
        <v>7</v>
      </c>
      <c r="L59" s="2" t="s">
        <v>146</v>
      </c>
      <c r="M59" s="2" t="s">
        <v>348</v>
      </c>
      <c r="N59" s="17">
        <v>119.95</v>
      </c>
      <c r="O59" s="2">
        <v>1</v>
      </c>
      <c r="P59" s="17">
        <f t="shared" si="0"/>
        <v>119.95</v>
      </c>
    </row>
    <row r="60" spans="1:16" ht="15.75" customHeight="1" x14ac:dyDescent="0.25">
      <c r="A60" s="2" t="s">
        <v>94</v>
      </c>
      <c r="B60" s="2" t="s">
        <v>361</v>
      </c>
      <c r="C60" s="2" t="s">
        <v>362</v>
      </c>
      <c r="D60" s="2" t="s">
        <v>363</v>
      </c>
      <c r="E60" s="2" t="s">
        <v>125</v>
      </c>
      <c r="F60" s="2" t="s">
        <v>126</v>
      </c>
      <c r="G60" s="2" t="s">
        <v>127</v>
      </c>
      <c r="H60" s="2" t="s">
        <v>53</v>
      </c>
      <c r="I60" s="2" t="s">
        <v>18</v>
      </c>
      <c r="J60" s="2" t="s">
        <v>18</v>
      </c>
      <c r="K60" s="2" t="s">
        <v>8</v>
      </c>
      <c r="L60" s="2" t="s">
        <v>152</v>
      </c>
      <c r="M60" s="2" t="s">
        <v>364</v>
      </c>
      <c r="N60" s="17">
        <v>129.94999999999999</v>
      </c>
      <c r="O60" s="2">
        <v>1</v>
      </c>
      <c r="P60" s="17">
        <f t="shared" si="0"/>
        <v>129.94999999999999</v>
      </c>
    </row>
    <row r="61" spans="1:16" ht="15.75" customHeight="1" x14ac:dyDescent="0.25">
      <c r="A61" s="2" t="s">
        <v>94</v>
      </c>
      <c r="B61" s="2" t="s">
        <v>365</v>
      </c>
      <c r="C61" s="2" t="s">
        <v>366</v>
      </c>
      <c r="D61" s="2" t="s">
        <v>367</v>
      </c>
      <c r="E61" s="2" t="s">
        <v>178</v>
      </c>
      <c r="F61" s="2" t="s">
        <v>126</v>
      </c>
      <c r="G61" s="2" t="s">
        <v>127</v>
      </c>
      <c r="H61" s="2" t="s">
        <v>73</v>
      </c>
      <c r="I61" s="2" t="s">
        <v>11</v>
      </c>
      <c r="J61" s="2" t="s">
        <v>11</v>
      </c>
      <c r="K61" s="2" t="s">
        <v>8</v>
      </c>
      <c r="L61" s="2" t="s">
        <v>368</v>
      </c>
      <c r="M61" s="2" t="s">
        <v>369</v>
      </c>
      <c r="N61" s="17">
        <v>59.95</v>
      </c>
      <c r="O61" s="2">
        <v>1</v>
      </c>
      <c r="P61" s="17">
        <f t="shared" si="0"/>
        <v>59.95</v>
      </c>
    </row>
    <row r="62" spans="1:16" ht="15.75" customHeight="1" x14ac:dyDescent="0.25">
      <c r="A62" s="2" t="s">
        <v>94</v>
      </c>
      <c r="B62" s="2" t="s">
        <v>370</v>
      </c>
      <c r="C62" s="2" t="s">
        <v>371</v>
      </c>
      <c r="D62" s="2" t="s">
        <v>372</v>
      </c>
      <c r="E62" s="2" t="s">
        <v>132</v>
      </c>
      <c r="F62" s="2" t="s">
        <v>126</v>
      </c>
      <c r="G62" s="2" t="s">
        <v>127</v>
      </c>
      <c r="H62" s="2" t="s">
        <v>196</v>
      </c>
      <c r="I62" s="2" t="s">
        <v>15</v>
      </c>
      <c r="J62" s="2" t="s">
        <v>15</v>
      </c>
      <c r="K62" s="2" t="s">
        <v>7</v>
      </c>
      <c r="L62" s="2" t="s">
        <v>184</v>
      </c>
      <c r="M62" s="2" t="s">
        <v>374</v>
      </c>
      <c r="N62" s="17">
        <v>269.95</v>
      </c>
      <c r="O62" s="2">
        <v>1</v>
      </c>
      <c r="P62" s="17">
        <f t="shared" si="0"/>
        <v>269.95</v>
      </c>
    </row>
    <row r="63" spans="1:16" ht="15.75" customHeight="1" x14ac:dyDescent="0.25">
      <c r="A63" s="2" t="s">
        <v>94</v>
      </c>
      <c r="B63" s="2" t="s">
        <v>375</v>
      </c>
      <c r="C63" s="2" t="s">
        <v>376</v>
      </c>
      <c r="D63" s="2" t="s">
        <v>377</v>
      </c>
      <c r="E63" s="2" t="s">
        <v>378</v>
      </c>
      <c r="F63" s="2" t="s">
        <v>126</v>
      </c>
      <c r="G63" s="2" t="s">
        <v>127</v>
      </c>
      <c r="H63" s="2" t="s">
        <v>227</v>
      </c>
      <c r="I63" s="2" t="s">
        <v>379</v>
      </c>
      <c r="J63" s="2" t="s">
        <v>28</v>
      </c>
      <c r="K63" s="2" t="s">
        <v>8</v>
      </c>
      <c r="L63" s="2" t="s">
        <v>128</v>
      </c>
      <c r="M63" s="2" t="s">
        <v>380</v>
      </c>
      <c r="N63" s="17">
        <v>149.94999999999999</v>
      </c>
      <c r="O63" s="2">
        <v>1</v>
      </c>
      <c r="P63" s="17">
        <f t="shared" si="0"/>
        <v>149.94999999999999</v>
      </c>
    </row>
    <row r="64" spans="1:16" ht="15.75" customHeight="1" x14ac:dyDescent="0.25">
      <c r="A64" s="2" t="s">
        <v>94</v>
      </c>
      <c r="B64" s="2" t="s">
        <v>381</v>
      </c>
      <c r="C64" s="2" t="s">
        <v>376</v>
      </c>
      <c r="D64" s="2" t="s">
        <v>382</v>
      </c>
      <c r="E64" s="2" t="s">
        <v>169</v>
      </c>
      <c r="F64" s="2" t="s">
        <v>126</v>
      </c>
      <c r="G64" s="2" t="s">
        <v>127</v>
      </c>
      <c r="H64" s="2" t="s">
        <v>227</v>
      </c>
      <c r="I64" s="2" t="s">
        <v>379</v>
      </c>
      <c r="J64" s="2" t="s">
        <v>28</v>
      </c>
      <c r="K64" s="2" t="s">
        <v>8</v>
      </c>
      <c r="L64" s="2" t="s">
        <v>128</v>
      </c>
      <c r="M64" s="2" t="s">
        <v>380</v>
      </c>
      <c r="N64" s="17">
        <v>149.94999999999999</v>
      </c>
      <c r="O64" s="2">
        <v>1</v>
      </c>
      <c r="P64" s="17">
        <f t="shared" si="0"/>
        <v>149.94999999999999</v>
      </c>
    </row>
    <row r="65" spans="1:16" ht="15.75" customHeight="1" x14ac:dyDescent="0.25">
      <c r="A65" s="2" t="s">
        <v>94</v>
      </c>
      <c r="B65" s="2" t="s">
        <v>383</v>
      </c>
      <c r="C65" s="2" t="s">
        <v>384</v>
      </c>
      <c r="D65" s="2" t="s">
        <v>385</v>
      </c>
      <c r="E65" s="2" t="s">
        <v>302</v>
      </c>
      <c r="F65" s="2" t="s">
        <v>126</v>
      </c>
      <c r="G65" s="2" t="s">
        <v>127</v>
      </c>
      <c r="H65" s="2" t="s">
        <v>67</v>
      </c>
      <c r="I65" s="2" t="s">
        <v>42</v>
      </c>
      <c r="J65" s="2" t="s">
        <v>42</v>
      </c>
      <c r="K65" s="2" t="s">
        <v>7</v>
      </c>
      <c r="L65" s="2" t="s">
        <v>184</v>
      </c>
      <c r="M65" s="2" t="s">
        <v>386</v>
      </c>
      <c r="N65" s="17">
        <v>139.94999999999999</v>
      </c>
      <c r="O65" s="2">
        <v>1</v>
      </c>
      <c r="P65" s="17">
        <f t="shared" si="0"/>
        <v>139.94999999999999</v>
      </c>
    </row>
    <row r="66" spans="1:16" ht="15.75" customHeight="1" x14ac:dyDescent="0.25">
      <c r="A66" s="2" t="s">
        <v>118</v>
      </c>
      <c r="B66" s="2" t="s">
        <v>388</v>
      </c>
      <c r="C66" s="2" t="s">
        <v>389</v>
      </c>
      <c r="D66" s="2" t="s">
        <v>390</v>
      </c>
      <c r="E66" s="2" t="s">
        <v>178</v>
      </c>
      <c r="F66" s="2" t="s">
        <v>126</v>
      </c>
      <c r="G66" s="2" t="s">
        <v>127</v>
      </c>
      <c r="H66" s="2" t="s">
        <v>73</v>
      </c>
      <c r="I66" s="2" t="s">
        <v>11</v>
      </c>
      <c r="J66" s="2" t="s">
        <v>11</v>
      </c>
      <c r="K66" s="2" t="s">
        <v>8</v>
      </c>
      <c r="L66" s="2" t="s">
        <v>128</v>
      </c>
      <c r="M66" s="2" t="s">
        <v>391</v>
      </c>
      <c r="N66" s="17">
        <v>59.95</v>
      </c>
      <c r="O66" s="2">
        <v>1</v>
      </c>
      <c r="P66" s="17">
        <f t="shared" si="0"/>
        <v>59.95</v>
      </c>
    </row>
    <row r="67" spans="1:16" ht="15.75" customHeight="1" x14ac:dyDescent="0.25">
      <c r="A67" s="2" t="s">
        <v>118</v>
      </c>
      <c r="B67" s="2" t="s">
        <v>392</v>
      </c>
      <c r="C67" s="2" t="s">
        <v>393</v>
      </c>
      <c r="D67" s="2" t="s">
        <v>394</v>
      </c>
      <c r="E67" s="2" t="s">
        <v>189</v>
      </c>
      <c r="F67" s="2" t="s">
        <v>126</v>
      </c>
      <c r="G67" s="2" t="s">
        <v>127</v>
      </c>
      <c r="H67" s="2" t="s">
        <v>73</v>
      </c>
      <c r="I67" s="2" t="s">
        <v>395</v>
      </c>
      <c r="J67" s="2" t="s">
        <v>395</v>
      </c>
      <c r="K67" s="2" t="s">
        <v>7</v>
      </c>
      <c r="L67" s="2" t="s">
        <v>152</v>
      </c>
      <c r="M67" s="2" t="s">
        <v>396</v>
      </c>
      <c r="N67" s="17">
        <v>59.95</v>
      </c>
      <c r="O67" s="2">
        <v>1</v>
      </c>
      <c r="P67" s="17">
        <f t="shared" si="0"/>
        <v>59.95</v>
      </c>
    </row>
    <row r="68" spans="1:16" ht="15.75" customHeight="1" x14ac:dyDescent="0.25">
      <c r="A68" s="2" t="s">
        <v>91</v>
      </c>
      <c r="B68" s="2" t="s">
        <v>397</v>
      </c>
      <c r="C68" s="2" t="s">
        <v>399</v>
      </c>
      <c r="D68" s="2" t="s">
        <v>400</v>
      </c>
      <c r="E68" s="2" t="s">
        <v>351</v>
      </c>
      <c r="F68" s="2" t="s">
        <v>126</v>
      </c>
      <c r="G68" s="2" t="s">
        <v>263</v>
      </c>
      <c r="H68" s="2" t="s">
        <v>40</v>
      </c>
      <c r="I68" s="2" t="s">
        <v>13</v>
      </c>
      <c r="J68" s="2" t="s">
        <v>36</v>
      </c>
      <c r="K68" s="2" t="s">
        <v>7</v>
      </c>
      <c r="L68" s="2" t="s">
        <v>190</v>
      </c>
      <c r="M68" s="2" t="s">
        <v>401</v>
      </c>
      <c r="N68" s="17">
        <v>99.95</v>
      </c>
      <c r="O68" s="2">
        <v>1</v>
      </c>
      <c r="P68" s="17">
        <f t="shared" si="0"/>
        <v>99.95</v>
      </c>
    </row>
    <row r="69" spans="1:16" ht="15.75" customHeight="1" x14ac:dyDescent="0.25">
      <c r="A69" s="2" t="s">
        <v>91</v>
      </c>
      <c r="B69" s="2" t="s">
        <v>403</v>
      </c>
      <c r="C69" s="2" t="s">
        <v>404</v>
      </c>
      <c r="D69" s="2" t="s">
        <v>405</v>
      </c>
      <c r="E69" s="2" t="s">
        <v>178</v>
      </c>
      <c r="F69" s="2" t="s">
        <v>126</v>
      </c>
      <c r="G69" s="2" t="s">
        <v>127</v>
      </c>
      <c r="H69" s="2" t="s">
        <v>10</v>
      </c>
      <c r="I69" s="2" t="s">
        <v>10</v>
      </c>
      <c r="J69" s="2" t="s">
        <v>10</v>
      </c>
      <c r="K69" s="2" t="s">
        <v>7</v>
      </c>
      <c r="L69" s="2" t="s">
        <v>190</v>
      </c>
      <c r="M69" s="2" t="s">
        <v>406</v>
      </c>
      <c r="N69" s="17">
        <v>79.95</v>
      </c>
      <c r="O69" s="2">
        <v>1</v>
      </c>
      <c r="P69" s="17">
        <f t="shared" si="0"/>
        <v>79.95</v>
      </c>
    </row>
    <row r="70" spans="1:16" ht="15.75" customHeight="1" x14ac:dyDescent="0.25">
      <c r="A70" s="2" t="s">
        <v>91</v>
      </c>
      <c r="B70" s="2" t="s">
        <v>408</v>
      </c>
      <c r="C70" s="2" t="s">
        <v>409</v>
      </c>
      <c r="D70" s="2" t="s">
        <v>410</v>
      </c>
      <c r="E70" s="2" t="s">
        <v>411</v>
      </c>
      <c r="F70" s="2" t="s">
        <v>126</v>
      </c>
      <c r="G70" s="2" t="s">
        <v>127</v>
      </c>
      <c r="H70" s="2" t="s">
        <v>10</v>
      </c>
      <c r="I70" s="2" t="s">
        <v>34</v>
      </c>
      <c r="J70" s="2" t="s">
        <v>34</v>
      </c>
      <c r="K70" s="2" t="s">
        <v>8</v>
      </c>
      <c r="L70" s="2" t="s">
        <v>412</v>
      </c>
      <c r="M70" s="2" t="s">
        <v>413</v>
      </c>
      <c r="N70" s="17">
        <v>89.95</v>
      </c>
      <c r="O70" s="2">
        <v>1</v>
      </c>
      <c r="P70" s="17">
        <f t="shared" si="0"/>
        <v>89.95</v>
      </c>
    </row>
    <row r="71" spans="1:16" ht="15.75" customHeight="1" x14ac:dyDescent="0.25">
      <c r="A71" s="2" t="s">
        <v>91</v>
      </c>
      <c r="B71" s="2" t="s">
        <v>415</v>
      </c>
      <c r="C71" s="2" t="s">
        <v>409</v>
      </c>
      <c r="D71" s="2" t="s">
        <v>416</v>
      </c>
      <c r="E71" s="2" t="s">
        <v>378</v>
      </c>
      <c r="F71" s="2" t="s">
        <v>126</v>
      </c>
      <c r="G71" s="2" t="s">
        <v>127</v>
      </c>
      <c r="H71" s="2" t="s">
        <v>10</v>
      </c>
      <c r="I71" s="2" t="s">
        <v>34</v>
      </c>
      <c r="J71" s="2" t="s">
        <v>34</v>
      </c>
      <c r="K71" s="2" t="s">
        <v>8</v>
      </c>
      <c r="L71" s="2" t="s">
        <v>412</v>
      </c>
      <c r="M71" s="2" t="s">
        <v>413</v>
      </c>
      <c r="N71" s="17">
        <v>89.95</v>
      </c>
      <c r="O71" s="2">
        <v>1</v>
      </c>
      <c r="P71" s="17">
        <f t="shared" si="0"/>
        <v>89.95</v>
      </c>
    </row>
    <row r="72" spans="1:16" ht="15.75" customHeight="1" x14ac:dyDescent="0.25">
      <c r="A72" s="2" t="s">
        <v>91</v>
      </c>
      <c r="B72" s="2" t="s">
        <v>417</v>
      </c>
      <c r="C72" s="2" t="s">
        <v>419</v>
      </c>
      <c r="D72" s="2" t="s">
        <v>420</v>
      </c>
      <c r="E72" s="2" t="s">
        <v>378</v>
      </c>
      <c r="F72" s="2" t="s">
        <v>126</v>
      </c>
      <c r="G72" s="2" t="s">
        <v>127</v>
      </c>
      <c r="H72" s="2" t="s">
        <v>10</v>
      </c>
      <c r="I72" s="2" t="s">
        <v>34</v>
      </c>
      <c r="J72" s="2" t="s">
        <v>34</v>
      </c>
      <c r="K72" s="2" t="s">
        <v>8</v>
      </c>
      <c r="L72" s="2" t="s">
        <v>421</v>
      </c>
      <c r="M72" s="2" t="s">
        <v>422</v>
      </c>
      <c r="N72" s="17">
        <v>99.95</v>
      </c>
      <c r="O72" s="2">
        <v>1</v>
      </c>
      <c r="P72" s="17">
        <f t="shared" si="0"/>
        <v>99.95</v>
      </c>
    </row>
    <row r="73" spans="1:16" ht="15.75" customHeight="1" x14ac:dyDescent="0.25">
      <c r="A73" s="2" t="s">
        <v>91</v>
      </c>
      <c r="B73" s="2" t="s">
        <v>423</v>
      </c>
      <c r="C73" s="2" t="s">
        <v>419</v>
      </c>
      <c r="D73" s="2" t="s">
        <v>424</v>
      </c>
      <c r="E73" s="2" t="s">
        <v>169</v>
      </c>
      <c r="F73" s="2" t="s">
        <v>126</v>
      </c>
      <c r="G73" s="2" t="s">
        <v>127</v>
      </c>
      <c r="H73" s="2" t="s">
        <v>10</v>
      </c>
      <c r="I73" s="2" t="s">
        <v>34</v>
      </c>
      <c r="J73" s="2" t="s">
        <v>34</v>
      </c>
      <c r="K73" s="2" t="s">
        <v>8</v>
      </c>
      <c r="L73" s="2" t="s">
        <v>421</v>
      </c>
      <c r="M73" s="2" t="s">
        <v>422</v>
      </c>
      <c r="N73" s="17">
        <v>99.95</v>
      </c>
      <c r="O73" s="2">
        <v>1</v>
      </c>
      <c r="P73" s="17">
        <f t="shared" si="0"/>
        <v>99.95</v>
      </c>
    </row>
    <row r="74" spans="1:16" ht="15.75" customHeight="1" x14ac:dyDescent="0.25">
      <c r="A74" s="2" t="s">
        <v>91</v>
      </c>
      <c r="B74" s="2" t="s">
        <v>426</v>
      </c>
      <c r="C74" s="2" t="s">
        <v>419</v>
      </c>
      <c r="D74" s="2" t="s">
        <v>427</v>
      </c>
      <c r="E74" s="2" t="s">
        <v>429</v>
      </c>
      <c r="F74" s="2" t="s">
        <v>126</v>
      </c>
      <c r="G74" s="2" t="s">
        <v>127</v>
      </c>
      <c r="H74" s="2" t="s">
        <v>10</v>
      </c>
      <c r="I74" s="2" t="s">
        <v>34</v>
      </c>
      <c r="J74" s="2" t="s">
        <v>34</v>
      </c>
      <c r="K74" s="2" t="s">
        <v>8</v>
      </c>
      <c r="L74" s="2" t="s">
        <v>421</v>
      </c>
      <c r="M74" s="2" t="s">
        <v>422</v>
      </c>
      <c r="N74" s="17">
        <v>99.95</v>
      </c>
      <c r="O74" s="2">
        <v>1</v>
      </c>
      <c r="P74" s="17">
        <f t="shared" si="0"/>
        <v>99.95</v>
      </c>
    </row>
    <row r="75" spans="1:16" ht="15.75" customHeight="1" x14ac:dyDescent="0.25">
      <c r="A75" s="2" t="s">
        <v>91</v>
      </c>
      <c r="B75" s="2" t="s">
        <v>430</v>
      </c>
      <c r="C75" s="2" t="s">
        <v>431</v>
      </c>
      <c r="D75" s="2" t="s">
        <v>432</v>
      </c>
      <c r="E75" s="2" t="s">
        <v>433</v>
      </c>
      <c r="F75" s="2" t="s">
        <v>126</v>
      </c>
      <c r="G75" s="2" t="s">
        <v>127</v>
      </c>
      <c r="H75" s="2" t="s">
        <v>40</v>
      </c>
      <c r="I75" s="2" t="s">
        <v>13</v>
      </c>
      <c r="J75" s="2" t="s">
        <v>13</v>
      </c>
      <c r="K75" s="2" t="s">
        <v>7</v>
      </c>
      <c r="L75" s="2" t="s">
        <v>434</v>
      </c>
      <c r="M75" s="2" t="s">
        <v>435</v>
      </c>
      <c r="N75" s="17">
        <v>99.95</v>
      </c>
      <c r="O75" s="2">
        <v>1</v>
      </c>
      <c r="P75" s="17">
        <f t="shared" si="0"/>
        <v>99.95</v>
      </c>
    </row>
    <row r="76" spans="1:16" ht="15.75" customHeight="1" x14ac:dyDescent="0.25">
      <c r="A76" s="2" t="s">
        <v>91</v>
      </c>
      <c r="B76" s="2" t="s">
        <v>436</v>
      </c>
      <c r="C76" s="2" t="s">
        <v>438</v>
      </c>
      <c r="D76" s="2" t="s">
        <v>439</v>
      </c>
      <c r="E76" s="2" t="s">
        <v>440</v>
      </c>
      <c r="F76" s="2" t="s">
        <v>126</v>
      </c>
      <c r="G76" s="2" t="s">
        <v>127</v>
      </c>
      <c r="H76" s="2" t="s">
        <v>40</v>
      </c>
      <c r="I76" s="2" t="s">
        <v>13</v>
      </c>
      <c r="J76" s="2" t="s">
        <v>13</v>
      </c>
      <c r="K76" s="2" t="s">
        <v>7</v>
      </c>
      <c r="L76" s="2" t="s">
        <v>412</v>
      </c>
      <c r="M76" s="2" t="s">
        <v>435</v>
      </c>
      <c r="N76" s="17">
        <v>119.95</v>
      </c>
      <c r="O76" s="2">
        <v>1</v>
      </c>
      <c r="P76" s="17">
        <f t="shared" si="0"/>
        <v>119.95</v>
      </c>
    </row>
    <row r="77" spans="1:16" ht="15.75" customHeight="1" x14ac:dyDescent="0.25">
      <c r="A77" s="2" t="s">
        <v>91</v>
      </c>
      <c r="B77" s="2" t="s">
        <v>442</v>
      </c>
      <c r="C77" s="2" t="s">
        <v>443</v>
      </c>
      <c r="D77" s="2" t="s">
        <v>444</v>
      </c>
      <c r="E77" s="2" t="s">
        <v>445</v>
      </c>
      <c r="F77" s="2" t="s">
        <v>126</v>
      </c>
      <c r="G77" s="2" t="s">
        <v>127</v>
      </c>
      <c r="H77" s="2" t="s">
        <v>40</v>
      </c>
      <c r="I77" s="2" t="s">
        <v>45</v>
      </c>
      <c r="J77" s="2" t="s">
        <v>45</v>
      </c>
      <c r="K77" s="2" t="s">
        <v>7</v>
      </c>
      <c r="L77" s="2" t="s">
        <v>446</v>
      </c>
      <c r="M77" s="2" t="s">
        <v>447</v>
      </c>
      <c r="N77" s="17">
        <v>109.95</v>
      </c>
      <c r="O77" s="2">
        <v>1</v>
      </c>
      <c r="P77" s="17">
        <f t="shared" si="0"/>
        <v>109.95</v>
      </c>
    </row>
    <row r="78" spans="1:16" ht="15.75" customHeight="1" x14ac:dyDescent="0.25">
      <c r="A78" s="2" t="s">
        <v>91</v>
      </c>
      <c r="B78" s="2" t="s">
        <v>449</v>
      </c>
      <c r="C78" s="2" t="s">
        <v>450</v>
      </c>
      <c r="D78" s="2" t="s">
        <v>451</v>
      </c>
      <c r="E78" s="2" t="s">
        <v>173</v>
      </c>
      <c r="F78" s="2" t="s">
        <v>126</v>
      </c>
      <c r="G78" s="2" t="s">
        <v>127</v>
      </c>
      <c r="H78" s="2" t="s">
        <v>40</v>
      </c>
      <c r="I78" s="2" t="s">
        <v>13</v>
      </c>
      <c r="J78" s="2" t="s">
        <v>13</v>
      </c>
      <c r="K78" s="2" t="s">
        <v>7</v>
      </c>
      <c r="L78" s="2" t="s">
        <v>434</v>
      </c>
      <c r="M78" s="2" t="s">
        <v>453</v>
      </c>
      <c r="N78" s="17">
        <v>99.95</v>
      </c>
      <c r="O78" s="2">
        <v>1</v>
      </c>
      <c r="P78" s="17">
        <f t="shared" si="0"/>
        <v>99.95</v>
      </c>
    </row>
    <row r="79" spans="1:16" ht="15.75" customHeight="1" x14ac:dyDescent="0.25">
      <c r="A79" s="2" t="s">
        <v>91</v>
      </c>
      <c r="B79" s="2" t="s">
        <v>454</v>
      </c>
      <c r="C79" s="2" t="s">
        <v>455</v>
      </c>
      <c r="D79" s="2" t="s">
        <v>456</v>
      </c>
      <c r="E79" s="2" t="s">
        <v>360</v>
      </c>
      <c r="F79" s="2" t="s">
        <v>126</v>
      </c>
      <c r="G79" s="2" t="s">
        <v>127</v>
      </c>
      <c r="H79" s="2" t="s">
        <v>40</v>
      </c>
      <c r="I79" s="2" t="s">
        <v>13</v>
      </c>
      <c r="J79" s="2" t="s">
        <v>13</v>
      </c>
      <c r="K79" s="2" t="s">
        <v>7</v>
      </c>
      <c r="L79" s="2" t="s">
        <v>457</v>
      </c>
      <c r="M79" s="2" t="s">
        <v>458</v>
      </c>
      <c r="N79" s="17">
        <v>119.95</v>
      </c>
      <c r="O79" s="2">
        <v>1</v>
      </c>
      <c r="P79" s="17">
        <f t="shared" si="0"/>
        <v>119.95</v>
      </c>
    </row>
    <row r="80" spans="1:16" ht="15.75" customHeight="1" x14ac:dyDescent="0.25">
      <c r="A80" s="2" t="s">
        <v>91</v>
      </c>
      <c r="B80" s="2" t="s">
        <v>459</v>
      </c>
      <c r="C80" s="2" t="s">
        <v>460</v>
      </c>
      <c r="D80" s="2" t="s">
        <v>461</v>
      </c>
      <c r="E80" s="2" t="s">
        <v>178</v>
      </c>
      <c r="F80" s="2" t="s">
        <v>126</v>
      </c>
      <c r="G80" s="2" t="s">
        <v>127</v>
      </c>
      <c r="H80" s="2" t="s">
        <v>462</v>
      </c>
      <c r="I80" s="2" t="s">
        <v>463</v>
      </c>
      <c r="J80" s="2" t="s">
        <v>61</v>
      </c>
      <c r="K80" s="2" t="s">
        <v>7</v>
      </c>
      <c r="L80" s="2" t="s">
        <v>184</v>
      </c>
      <c r="M80" s="2" t="s">
        <v>464</v>
      </c>
      <c r="N80" s="17">
        <v>119.95</v>
      </c>
      <c r="O80" s="2">
        <v>1</v>
      </c>
      <c r="P80" s="17">
        <f t="shared" si="0"/>
        <v>119.95</v>
      </c>
    </row>
    <row r="81" spans="1:16" ht="15.75" customHeight="1" x14ac:dyDescent="0.25">
      <c r="A81" s="2" t="s">
        <v>91</v>
      </c>
      <c r="B81" s="2" t="s">
        <v>465</v>
      </c>
      <c r="C81" s="2" t="s">
        <v>466</v>
      </c>
      <c r="D81" s="2" t="s">
        <v>467</v>
      </c>
      <c r="E81" s="2" t="s">
        <v>178</v>
      </c>
      <c r="F81" s="2" t="s">
        <v>126</v>
      </c>
      <c r="G81" s="2" t="s">
        <v>127</v>
      </c>
      <c r="H81" s="2" t="s">
        <v>53</v>
      </c>
      <c r="I81" s="2" t="s">
        <v>18</v>
      </c>
      <c r="J81" s="2" t="s">
        <v>18</v>
      </c>
      <c r="K81" s="2" t="s">
        <v>8</v>
      </c>
      <c r="L81" s="2" t="s">
        <v>152</v>
      </c>
      <c r="M81" s="2" t="s">
        <v>468</v>
      </c>
      <c r="N81" s="17">
        <v>79.95</v>
      </c>
      <c r="O81" s="2">
        <v>1</v>
      </c>
      <c r="P81" s="17">
        <f t="shared" si="0"/>
        <v>79.95</v>
      </c>
    </row>
    <row r="82" spans="1:16" ht="15.75" customHeight="1" x14ac:dyDescent="0.25">
      <c r="A82" s="2" t="s">
        <v>91</v>
      </c>
      <c r="B82" s="2" t="s">
        <v>470</v>
      </c>
      <c r="C82" s="2" t="s">
        <v>471</v>
      </c>
      <c r="D82" s="2" t="s">
        <v>472</v>
      </c>
      <c r="E82" s="2" t="s">
        <v>178</v>
      </c>
      <c r="F82" s="2" t="s">
        <v>126</v>
      </c>
      <c r="G82" s="2" t="s">
        <v>127</v>
      </c>
      <c r="H82" s="2" t="s">
        <v>73</v>
      </c>
      <c r="I82" s="2" t="s">
        <v>11</v>
      </c>
      <c r="J82" s="2" t="s">
        <v>11</v>
      </c>
      <c r="K82" s="2" t="s">
        <v>8</v>
      </c>
      <c r="L82" s="2" t="s">
        <v>342</v>
      </c>
      <c r="M82" s="2" t="s">
        <v>474</v>
      </c>
      <c r="N82" s="17">
        <v>39.950000000000003</v>
      </c>
      <c r="O82" s="2">
        <v>1</v>
      </c>
      <c r="P82" s="17">
        <f t="shared" si="0"/>
        <v>39.950000000000003</v>
      </c>
    </row>
    <row r="83" spans="1:16" ht="15.75" customHeight="1" x14ac:dyDescent="0.25">
      <c r="A83" s="2" t="s">
        <v>91</v>
      </c>
      <c r="B83" s="2" t="s">
        <v>475</v>
      </c>
      <c r="C83" s="2" t="s">
        <v>476</v>
      </c>
      <c r="D83" s="2" t="s">
        <v>477</v>
      </c>
      <c r="E83" s="2" t="s">
        <v>178</v>
      </c>
      <c r="F83" s="2" t="s">
        <v>126</v>
      </c>
      <c r="G83" s="2" t="s">
        <v>127</v>
      </c>
      <c r="H83" s="2" t="s">
        <v>73</v>
      </c>
      <c r="I83" s="2" t="s">
        <v>11</v>
      </c>
      <c r="J83" s="2" t="s">
        <v>11</v>
      </c>
      <c r="K83" s="2" t="s">
        <v>8</v>
      </c>
      <c r="L83" s="2" t="s">
        <v>128</v>
      </c>
      <c r="M83" s="2" t="s">
        <v>478</v>
      </c>
      <c r="N83" s="17">
        <v>49.95</v>
      </c>
      <c r="O83" s="2">
        <v>1</v>
      </c>
      <c r="P83" s="17">
        <f t="shared" si="0"/>
        <v>49.95</v>
      </c>
    </row>
    <row r="84" spans="1:16" ht="15.75" customHeight="1" x14ac:dyDescent="0.25">
      <c r="A84" s="2" t="s">
        <v>91</v>
      </c>
      <c r="B84" s="2" t="s">
        <v>480</v>
      </c>
      <c r="C84" s="2" t="s">
        <v>481</v>
      </c>
      <c r="D84" s="2" t="s">
        <v>482</v>
      </c>
      <c r="E84" s="2" t="s">
        <v>337</v>
      </c>
      <c r="F84" s="2" t="s">
        <v>126</v>
      </c>
      <c r="G84" s="2" t="s">
        <v>127</v>
      </c>
      <c r="H84" s="2" t="s">
        <v>73</v>
      </c>
      <c r="I84" s="2" t="s">
        <v>11</v>
      </c>
      <c r="J84" s="2" t="s">
        <v>11</v>
      </c>
      <c r="K84" s="2" t="s">
        <v>8</v>
      </c>
      <c r="L84" s="2" t="s">
        <v>152</v>
      </c>
      <c r="M84" s="2" t="s">
        <v>483</v>
      </c>
      <c r="N84" s="17">
        <v>49.95</v>
      </c>
      <c r="O84" s="2">
        <v>1</v>
      </c>
      <c r="P84" s="17">
        <f t="shared" si="0"/>
        <v>49.95</v>
      </c>
    </row>
    <row r="85" spans="1:16" ht="15.75" customHeight="1" x14ac:dyDescent="0.25">
      <c r="A85" s="2" t="s">
        <v>91</v>
      </c>
      <c r="B85" s="2" t="s">
        <v>485</v>
      </c>
      <c r="C85" s="2" t="s">
        <v>486</v>
      </c>
      <c r="D85" s="2" t="s">
        <v>487</v>
      </c>
      <c r="E85" s="2" t="s">
        <v>488</v>
      </c>
      <c r="F85" s="2" t="s">
        <v>126</v>
      </c>
      <c r="G85" s="2" t="s">
        <v>127</v>
      </c>
      <c r="H85" s="2" t="s">
        <v>73</v>
      </c>
      <c r="I85" s="2" t="s">
        <v>11</v>
      </c>
      <c r="J85" s="2" t="s">
        <v>11</v>
      </c>
      <c r="K85" s="2" t="s">
        <v>8</v>
      </c>
      <c r="L85" s="2" t="s">
        <v>136</v>
      </c>
      <c r="M85" s="2" t="s">
        <v>489</v>
      </c>
      <c r="N85" s="17">
        <v>49.95</v>
      </c>
      <c r="O85" s="2">
        <v>1</v>
      </c>
      <c r="P85" s="17">
        <f t="shared" si="0"/>
        <v>49.95</v>
      </c>
    </row>
    <row r="86" spans="1:16" ht="15.75" customHeight="1" x14ac:dyDescent="0.25">
      <c r="A86" s="2" t="s">
        <v>91</v>
      </c>
      <c r="B86" s="2" t="s">
        <v>490</v>
      </c>
      <c r="C86" s="2" t="s">
        <v>491</v>
      </c>
      <c r="D86" s="2" t="s">
        <v>492</v>
      </c>
      <c r="E86" s="2" t="s">
        <v>178</v>
      </c>
      <c r="F86" s="2" t="s">
        <v>126</v>
      </c>
      <c r="G86" s="2" t="s">
        <v>127</v>
      </c>
      <c r="H86" s="2" t="s">
        <v>73</v>
      </c>
      <c r="I86" s="2" t="s">
        <v>11</v>
      </c>
      <c r="J86" s="2" t="s">
        <v>11</v>
      </c>
      <c r="K86" s="2" t="s">
        <v>8</v>
      </c>
      <c r="L86" s="2" t="s">
        <v>197</v>
      </c>
      <c r="M86" s="2" t="s">
        <v>494</v>
      </c>
      <c r="N86" s="17">
        <v>39.950000000000003</v>
      </c>
      <c r="O86" s="2">
        <v>1</v>
      </c>
      <c r="P86" s="17">
        <f t="shared" si="0"/>
        <v>39.950000000000003</v>
      </c>
    </row>
    <row r="87" spans="1:16" ht="15.75" customHeight="1" x14ac:dyDescent="0.25">
      <c r="A87" s="2" t="s">
        <v>91</v>
      </c>
      <c r="B87" s="2" t="s">
        <v>495</v>
      </c>
      <c r="C87" s="2" t="s">
        <v>496</v>
      </c>
      <c r="D87" s="2" t="s">
        <v>497</v>
      </c>
      <c r="E87" s="2" t="s">
        <v>178</v>
      </c>
      <c r="F87" s="2" t="s">
        <v>126</v>
      </c>
      <c r="G87" s="2" t="s">
        <v>127</v>
      </c>
      <c r="H87" s="2" t="s">
        <v>73</v>
      </c>
      <c r="I87" s="2" t="s">
        <v>11</v>
      </c>
      <c r="J87" s="2" t="s">
        <v>11</v>
      </c>
      <c r="K87" s="2" t="s">
        <v>8</v>
      </c>
      <c r="L87" s="2" t="s">
        <v>190</v>
      </c>
      <c r="M87" s="2" t="s">
        <v>499</v>
      </c>
      <c r="N87" s="17">
        <v>49.95</v>
      </c>
      <c r="O87" s="2">
        <v>1</v>
      </c>
      <c r="P87" s="17">
        <f t="shared" si="0"/>
        <v>49.95</v>
      </c>
    </row>
    <row r="88" spans="1:16" ht="15.75" customHeight="1" x14ac:dyDescent="0.25">
      <c r="A88" s="2" t="s">
        <v>91</v>
      </c>
      <c r="B88" s="2" t="s">
        <v>500</v>
      </c>
      <c r="C88" s="2" t="s">
        <v>501</v>
      </c>
      <c r="D88" s="2" t="s">
        <v>502</v>
      </c>
      <c r="E88" s="2" t="s">
        <v>488</v>
      </c>
      <c r="F88" s="2" t="s">
        <v>126</v>
      </c>
      <c r="G88" s="2" t="s">
        <v>127</v>
      </c>
      <c r="H88" s="2" t="s">
        <v>73</v>
      </c>
      <c r="I88" s="2" t="s">
        <v>11</v>
      </c>
      <c r="J88" s="2" t="s">
        <v>11</v>
      </c>
      <c r="K88" s="2" t="s">
        <v>8</v>
      </c>
      <c r="L88" s="2" t="s">
        <v>265</v>
      </c>
      <c r="M88" s="2" t="s">
        <v>504</v>
      </c>
      <c r="N88" s="17">
        <v>29.95</v>
      </c>
      <c r="O88" s="2">
        <v>1</v>
      </c>
      <c r="P88" s="17">
        <f t="shared" si="0"/>
        <v>29.95</v>
      </c>
    </row>
    <row r="89" spans="1:16" ht="15.75" customHeight="1" x14ac:dyDescent="0.25">
      <c r="A89" s="2" t="s">
        <v>91</v>
      </c>
      <c r="B89" s="2" t="s">
        <v>506</v>
      </c>
      <c r="C89" s="2" t="s">
        <v>507</v>
      </c>
      <c r="D89" s="2" t="s">
        <v>508</v>
      </c>
      <c r="E89" s="2" t="s">
        <v>178</v>
      </c>
      <c r="F89" s="2" t="s">
        <v>126</v>
      </c>
      <c r="G89" s="2" t="s">
        <v>127</v>
      </c>
      <c r="H89" s="2" t="s">
        <v>73</v>
      </c>
      <c r="I89" s="2" t="s">
        <v>11</v>
      </c>
      <c r="J89" s="2" t="s">
        <v>11</v>
      </c>
      <c r="K89" s="2" t="s">
        <v>8</v>
      </c>
      <c r="L89" s="2" t="s">
        <v>146</v>
      </c>
      <c r="M89" s="2" t="s">
        <v>509</v>
      </c>
      <c r="N89" s="17">
        <v>29.95</v>
      </c>
      <c r="O89" s="2">
        <v>1</v>
      </c>
      <c r="P89" s="17">
        <f t="shared" si="0"/>
        <v>29.95</v>
      </c>
    </row>
    <row r="90" spans="1:16" ht="15.75" customHeight="1" x14ac:dyDescent="0.25">
      <c r="A90" s="2" t="s">
        <v>91</v>
      </c>
      <c r="B90" s="2" t="s">
        <v>510</v>
      </c>
      <c r="C90" s="2" t="s">
        <v>512</v>
      </c>
      <c r="D90" s="2" t="s">
        <v>513</v>
      </c>
      <c r="E90" s="2" t="s">
        <v>178</v>
      </c>
      <c r="F90" s="2" t="s">
        <v>126</v>
      </c>
      <c r="G90" s="2" t="s">
        <v>127</v>
      </c>
      <c r="H90" s="2" t="s">
        <v>73</v>
      </c>
      <c r="I90" s="2" t="s">
        <v>11</v>
      </c>
      <c r="J90" s="2" t="s">
        <v>11</v>
      </c>
      <c r="K90" s="2" t="s">
        <v>8</v>
      </c>
      <c r="L90" s="2" t="s">
        <v>514</v>
      </c>
      <c r="M90" s="2" t="s">
        <v>515</v>
      </c>
      <c r="N90" s="17">
        <v>49.95</v>
      </c>
      <c r="O90" s="2">
        <v>1</v>
      </c>
      <c r="P90" s="17">
        <f t="shared" si="0"/>
        <v>49.95</v>
      </c>
    </row>
    <row r="91" spans="1:16" ht="15.75" customHeight="1" x14ac:dyDescent="0.25">
      <c r="A91" s="2" t="s">
        <v>91</v>
      </c>
      <c r="B91" s="2" t="s">
        <v>516</v>
      </c>
      <c r="C91" s="2" t="s">
        <v>517</v>
      </c>
      <c r="D91" s="2" t="s">
        <v>518</v>
      </c>
      <c r="E91" s="2" t="s">
        <v>337</v>
      </c>
      <c r="F91" s="2" t="s">
        <v>126</v>
      </c>
      <c r="G91" s="2" t="s">
        <v>127</v>
      </c>
      <c r="H91" s="2" t="s">
        <v>196</v>
      </c>
      <c r="I91" s="2" t="s">
        <v>303</v>
      </c>
      <c r="J91" s="2" t="s">
        <v>6</v>
      </c>
      <c r="K91" s="2" t="s">
        <v>7</v>
      </c>
      <c r="L91" s="2" t="s">
        <v>434</v>
      </c>
      <c r="M91" s="2" t="s">
        <v>519</v>
      </c>
      <c r="N91" s="17">
        <v>129.94999999999999</v>
      </c>
      <c r="O91" s="2">
        <v>1</v>
      </c>
      <c r="P91" s="17">
        <f t="shared" si="0"/>
        <v>129.94999999999999</v>
      </c>
    </row>
    <row r="92" spans="1:16" ht="15.75" customHeight="1" x14ac:dyDescent="0.25">
      <c r="A92" s="2" t="s">
        <v>96</v>
      </c>
      <c r="B92" s="2" t="s">
        <v>521</v>
      </c>
      <c r="C92" s="2" t="s">
        <v>522</v>
      </c>
      <c r="D92" s="2" t="s">
        <v>523</v>
      </c>
      <c r="E92" s="2" t="s">
        <v>347</v>
      </c>
      <c r="F92" s="2" t="s">
        <v>126</v>
      </c>
      <c r="G92" s="2" t="s">
        <v>263</v>
      </c>
      <c r="H92" s="2" t="s">
        <v>67</v>
      </c>
      <c r="I92" s="2" t="s">
        <v>81</v>
      </c>
      <c r="J92" s="2" t="s">
        <v>81</v>
      </c>
      <c r="K92" s="2" t="s">
        <v>7</v>
      </c>
      <c r="L92" s="2" t="s">
        <v>184</v>
      </c>
      <c r="M92" s="2" t="s">
        <v>525</v>
      </c>
      <c r="N92" s="17">
        <v>99.95</v>
      </c>
      <c r="O92" s="2">
        <v>1</v>
      </c>
      <c r="P92" s="17">
        <f t="shared" si="0"/>
        <v>99.95</v>
      </c>
    </row>
    <row r="93" spans="1:16" ht="15.75" customHeight="1" x14ac:dyDescent="0.25">
      <c r="A93" s="2" t="s">
        <v>96</v>
      </c>
      <c r="B93" s="2" t="s">
        <v>526</v>
      </c>
      <c r="C93" s="2" t="s">
        <v>527</v>
      </c>
      <c r="D93" s="2" t="s">
        <v>528</v>
      </c>
      <c r="E93" s="2" t="s">
        <v>529</v>
      </c>
      <c r="F93" s="2" t="s">
        <v>126</v>
      </c>
      <c r="G93" s="2" t="s">
        <v>127</v>
      </c>
      <c r="H93" s="2" t="s">
        <v>10</v>
      </c>
      <c r="I93" s="2" t="s">
        <v>34</v>
      </c>
      <c r="J93" s="2" t="s">
        <v>34</v>
      </c>
      <c r="K93" s="2" t="s">
        <v>8</v>
      </c>
      <c r="L93" s="2" t="s">
        <v>128</v>
      </c>
      <c r="M93" s="2" t="s">
        <v>531</v>
      </c>
      <c r="N93" s="17">
        <v>159.94999999999999</v>
      </c>
      <c r="O93" s="2">
        <v>1</v>
      </c>
      <c r="P93" s="17">
        <f t="shared" si="0"/>
        <v>159.94999999999999</v>
      </c>
    </row>
    <row r="94" spans="1:16" ht="15.75" customHeight="1" x14ac:dyDescent="0.25">
      <c r="A94" s="2" t="s">
        <v>96</v>
      </c>
      <c r="B94" s="2" t="s">
        <v>532</v>
      </c>
      <c r="C94" s="2" t="s">
        <v>527</v>
      </c>
      <c r="D94" s="2" t="s">
        <v>533</v>
      </c>
      <c r="E94" s="2" t="s">
        <v>411</v>
      </c>
      <c r="F94" s="2" t="s">
        <v>126</v>
      </c>
      <c r="G94" s="2" t="s">
        <v>127</v>
      </c>
      <c r="H94" s="2" t="s">
        <v>10</v>
      </c>
      <c r="I94" s="2" t="s">
        <v>34</v>
      </c>
      <c r="J94" s="2" t="s">
        <v>34</v>
      </c>
      <c r="K94" s="2" t="s">
        <v>8</v>
      </c>
      <c r="L94" s="2" t="s">
        <v>128</v>
      </c>
      <c r="M94" s="2" t="s">
        <v>531</v>
      </c>
      <c r="N94" s="17">
        <v>159.94999999999999</v>
      </c>
      <c r="O94" s="2">
        <v>1</v>
      </c>
      <c r="P94" s="17">
        <f t="shared" si="0"/>
        <v>159.94999999999999</v>
      </c>
    </row>
    <row r="95" spans="1:16" ht="15.75" customHeight="1" x14ac:dyDescent="0.25">
      <c r="A95" s="2" t="s">
        <v>96</v>
      </c>
      <c r="B95" s="2" t="s">
        <v>534</v>
      </c>
      <c r="C95" s="2" t="s">
        <v>498</v>
      </c>
      <c r="D95" s="2" t="s">
        <v>535</v>
      </c>
      <c r="E95" s="2" t="s">
        <v>536</v>
      </c>
      <c r="F95" s="2" t="s">
        <v>126</v>
      </c>
      <c r="G95" s="2" t="s">
        <v>127</v>
      </c>
      <c r="H95" s="2" t="s">
        <v>10</v>
      </c>
      <c r="I95" s="2" t="s">
        <v>34</v>
      </c>
      <c r="J95" s="2" t="s">
        <v>34</v>
      </c>
      <c r="K95" s="2" t="s">
        <v>8</v>
      </c>
      <c r="L95" s="2" t="s">
        <v>434</v>
      </c>
      <c r="M95" s="2" t="s">
        <v>538</v>
      </c>
      <c r="N95" s="17">
        <v>99.95</v>
      </c>
      <c r="O95" s="2">
        <v>1</v>
      </c>
      <c r="P95" s="17">
        <f t="shared" si="0"/>
        <v>99.95</v>
      </c>
    </row>
    <row r="96" spans="1:16" ht="15.75" customHeight="1" x14ac:dyDescent="0.25">
      <c r="A96" s="2" t="s">
        <v>96</v>
      </c>
      <c r="B96" s="2" t="s">
        <v>539</v>
      </c>
      <c r="C96" s="2" t="s">
        <v>452</v>
      </c>
      <c r="D96" s="2" t="s">
        <v>540</v>
      </c>
      <c r="E96" s="2" t="s">
        <v>360</v>
      </c>
      <c r="F96" s="2" t="s">
        <v>126</v>
      </c>
      <c r="G96" s="2" t="s">
        <v>127</v>
      </c>
      <c r="H96" s="2" t="s">
        <v>40</v>
      </c>
      <c r="I96" s="2" t="s">
        <v>13</v>
      </c>
      <c r="J96" s="2" t="s">
        <v>13</v>
      </c>
      <c r="K96" s="2" t="s">
        <v>7</v>
      </c>
      <c r="L96" s="2" t="s">
        <v>434</v>
      </c>
      <c r="M96" s="2" t="s">
        <v>541</v>
      </c>
      <c r="N96" s="17">
        <v>169.95</v>
      </c>
      <c r="O96" s="2">
        <v>1</v>
      </c>
      <c r="P96" s="17">
        <f t="shared" si="0"/>
        <v>169.95</v>
      </c>
    </row>
    <row r="97" spans="1:16" ht="15.75" customHeight="1" x14ac:dyDescent="0.25">
      <c r="A97" s="2" t="s">
        <v>96</v>
      </c>
      <c r="B97" s="2" t="s">
        <v>543</v>
      </c>
      <c r="C97" s="2" t="s">
        <v>544</v>
      </c>
      <c r="D97" s="2" t="s">
        <v>545</v>
      </c>
      <c r="E97" s="2" t="s">
        <v>161</v>
      </c>
      <c r="F97" s="2" t="s">
        <v>126</v>
      </c>
      <c r="G97" s="2" t="s">
        <v>127</v>
      </c>
      <c r="H97" s="2" t="s">
        <v>40</v>
      </c>
      <c r="I97" s="2" t="s">
        <v>49</v>
      </c>
      <c r="J97" s="2" t="s">
        <v>49</v>
      </c>
      <c r="K97" s="2" t="s">
        <v>7</v>
      </c>
      <c r="L97" s="2" t="s">
        <v>128</v>
      </c>
      <c r="M97" s="2" t="s">
        <v>546</v>
      </c>
      <c r="N97" s="17">
        <v>129.94999999999999</v>
      </c>
      <c r="O97" s="2">
        <v>1</v>
      </c>
      <c r="P97" s="17">
        <f t="shared" si="0"/>
        <v>129.94999999999999</v>
      </c>
    </row>
    <row r="98" spans="1:16" ht="15.75" customHeight="1" x14ac:dyDescent="0.25">
      <c r="A98" s="2" t="s">
        <v>96</v>
      </c>
      <c r="B98" s="2" t="s">
        <v>548</v>
      </c>
      <c r="C98" s="2" t="s">
        <v>549</v>
      </c>
      <c r="D98" s="2" t="s">
        <v>550</v>
      </c>
      <c r="E98" s="2" t="s">
        <v>551</v>
      </c>
      <c r="F98" s="2" t="s">
        <v>126</v>
      </c>
      <c r="G98" s="2" t="s">
        <v>127</v>
      </c>
      <c r="H98" s="2" t="s">
        <v>552</v>
      </c>
      <c r="I98" s="2" t="s">
        <v>553</v>
      </c>
      <c r="J98" s="2" t="s">
        <v>44</v>
      </c>
      <c r="K98" s="2" t="s">
        <v>9</v>
      </c>
      <c r="L98" s="2" t="s">
        <v>554</v>
      </c>
      <c r="M98" s="2" t="s">
        <v>555</v>
      </c>
      <c r="N98" s="17">
        <v>249.95</v>
      </c>
      <c r="O98" s="2">
        <v>1</v>
      </c>
      <c r="P98" s="17">
        <f t="shared" si="0"/>
        <v>249.95</v>
      </c>
    </row>
    <row r="99" spans="1:16" ht="15.75" customHeight="1" x14ac:dyDescent="0.25">
      <c r="A99" s="2" t="s">
        <v>96</v>
      </c>
      <c r="B99" s="2" t="s">
        <v>557</v>
      </c>
      <c r="C99" s="2" t="s">
        <v>558</v>
      </c>
      <c r="D99" s="2" t="s">
        <v>559</v>
      </c>
      <c r="E99" s="2" t="s">
        <v>274</v>
      </c>
      <c r="F99" s="2" t="s">
        <v>126</v>
      </c>
      <c r="G99" s="2" t="s">
        <v>127</v>
      </c>
      <c r="H99" s="2" t="s">
        <v>53</v>
      </c>
      <c r="I99" s="2" t="s">
        <v>85</v>
      </c>
      <c r="J99" s="2" t="s">
        <v>85</v>
      </c>
      <c r="K99" s="2" t="s">
        <v>7</v>
      </c>
      <c r="L99" s="2" t="s">
        <v>184</v>
      </c>
      <c r="M99" s="2" t="s">
        <v>560</v>
      </c>
      <c r="N99" s="17">
        <v>89.95</v>
      </c>
      <c r="O99" s="2">
        <v>1</v>
      </c>
      <c r="P99" s="17">
        <f t="shared" si="0"/>
        <v>89.95</v>
      </c>
    </row>
    <row r="100" spans="1:16" ht="15.75" customHeight="1" x14ac:dyDescent="0.25">
      <c r="A100" s="2" t="s">
        <v>96</v>
      </c>
      <c r="B100" s="2" t="s">
        <v>562</v>
      </c>
      <c r="C100" s="2" t="s">
        <v>563</v>
      </c>
      <c r="D100" s="2" t="s">
        <v>564</v>
      </c>
      <c r="E100" s="2" t="s">
        <v>337</v>
      </c>
      <c r="F100" s="2" t="s">
        <v>126</v>
      </c>
      <c r="G100" s="2" t="s">
        <v>127</v>
      </c>
      <c r="H100" s="2" t="s">
        <v>53</v>
      </c>
      <c r="I100" s="2" t="s">
        <v>14</v>
      </c>
      <c r="J100" s="2" t="s">
        <v>14</v>
      </c>
      <c r="K100" s="2" t="s">
        <v>8</v>
      </c>
      <c r="L100" s="2" t="s">
        <v>258</v>
      </c>
      <c r="M100" s="2" t="s">
        <v>565</v>
      </c>
      <c r="N100" s="17">
        <v>99.95</v>
      </c>
      <c r="O100" s="2">
        <v>1</v>
      </c>
      <c r="P100" s="17">
        <f t="shared" si="0"/>
        <v>99.95</v>
      </c>
    </row>
    <row r="101" spans="1:16" ht="15.75" customHeight="1" x14ac:dyDescent="0.25">
      <c r="A101" s="2" t="s">
        <v>96</v>
      </c>
      <c r="B101" s="2" t="s">
        <v>567</v>
      </c>
      <c r="C101" s="2" t="s">
        <v>568</v>
      </c>
      <c r="D101" s="2" t="s">
        <v>569</v>
      </c>
      <c r="E101" s="2" t="s">
        <v>529</v>
      </c>
      <c r="F101" s="2" t="s">
        <v>126</v>
      </c>
      <c r="G101" s="2" t="s">
        <v>127</v>
      </c>
      <c r="H101" s="2" t="s">
        <v>67</v>
      </c>
      <c r="I101" s="2" t="s">
        <v>23</v>
      </c>
      <c r="J101" s="2" t="s">
        <v>23</v>
      </c>
      <c r="K101" s="2" t="s">
        <v>7</v>
      </c>
      <c r="L101" s="2" t="s">
        <v>146</v>
      </c>
      <c r="M101" s="2" t="s">
        <v>571</v>
      </c>
      <c r="N101" s="17">
        <v>119.95</v>
      </c>
      <c r="O101" s="2">
        <v>1</v>
      </c>
      <c r="P101" s="17">
        <f t="shared" si="0"/>
        <v>119.95</v>
      </c>
    </row>
    <row r="102" spans="1:16" ht="15.75" customHeight="1" x14ac:dyDescent="0.25">
      <c r="A102" s="2" t="s">
        <v>96</v>
      </c>
      <c r="B102" s="2" t="s">
        <v>572</v>
      </c>
      <c r="C102" s="2" t="s">
        <v>573</v>
      </c>
      <c r="D102" s="2" t="s">
        <v>574</v>
      </c>
      <c r="E102" s="2" t="s">
        <v>178</v>
      </c>
      <c r="F102" s="2" t="s">
        <v>126</v>
      </c>
      <c r="G102" s="2" t="s">
        <v>127</v>
      </c>
      <c r="H102" s="2" t="s">
        <v>67</v>
      </c>
      <c r="I102" s="2" t="s">
        <v>66</v>
      </c>
      <c r="J102" s="2" t="s">
        <v>66</v>
      </c>
      <c r="K102" s="2" t="s">
        <v>7</v>
      </c>
      <c r="L102" s="2" t="s">
        <v>554</v>
      </c>
      <c r="M102" s="2" t="s">
        <v>575</v>
      </c>
      <c r="N102" s="17">
        <v>99.95</v>
      </c>
      <c r="O102" s="2">
        <v>1</v>
      </c>
      <c r="P102" s="17">
        <f t="shared" si="0"/>
        <v>99.95</v>
      </c>
    </row>
    <row r="103" spans="1:16" ht="15.75" customHeight="1" x14ac:dyDescent="0.25">
      <c r="A103" s="2" t="s">
        <v>93</v>
      </c>
      <c r="B103" s="2" t="s">
        <v>576</v>
      </c>
      <c r="C103" s="2" t="s">
        <v>577</v>
      </c>
      <c r="D103" s="2" t="s">
        <v>578</v>
      </c>
      <c r="E103" s="2" t="s">
        <v>274</v>
      </c>
      <c r="F103" s="2" t="s">
        <v>126</v>
      </c>
      <c r="G103" s="2" t="s">
        <v>263</v>
      </c>
      <c r="H103" s="2" t="s">
        <v>462</v>
      </c>
      <c r="I103" s="2" t="s">
        <v>69</v>
      </c>
      <c r="J103" s="2" t="s">
        <v>69</v>
      </c>
      <c r="K103" s="2" t="s">
        <v>7</v>
      </c>
      <c r="L103" s="2" t="s">
        <v>580</v>
      </c>
      <c r="M103" s="2" t="s">
        <v>581</v>
      </c>
      <c r="N103" s="17">
        <v>140</v>
      </c>
      <c r="O103" s="2">
        <v>1</v>
      </c>
      <c r="P103" s="17">
        <f t="shared" si="0"/>
        <v>140</v>
      </c>
    </row>
    <row r="104" spans="1:16" ht="15.75" customHeight="1" x14ac:dyDescent="0.25">
      <c r="A104" s="2" t="s">
        <v>93</v>
      </c>
      <c r="B104" s="2" t="s">
        <v>582</v>
      </c>
      <c r="C104" s="2" t="s">
        <v>584</v>
      </c>
      <c r="D104" s="2" t="s">
        <v>585</v>
      </c>
      <c r="E104" s="2" t="s">
        <v>411</v>
      </c>
      <c r="F104" s="2" t="s">
        <v>126</v>
      </c>
      <c r="G104" s="2" t="s">
        <v>263</v>
      </c>
      <c r="H104" s="2" t="s">
        <v>67</v>
      </c>
      <c r="I104" s="2" t="s">
        <v>80</v>
      </c>
      <c r="J104" s="2" t="s">
        <v>80</v>
      </c>
      <c r="K104" s="2" t="s">
        <v>7</v>
      </c>
      <c r="L104" s="2" t="s">
        <v>184</v>
      </c>
      <c r="M104" s="2" t="s">
        <v>586</v>
      </c>
      <c r="N104" s="17">
        <v>172</v>
      </c>
      <c r="O104" s="2">
        <v>1</v>
      </c>
      <c r="P104" s="17">
        <f t="shared" si="0"/>
        <v>172</v>
      </c>
    </row>
    <row r="105" spans="1:16" ht="15.75" customHeight="1" x14ac:dyDescent="0.25">
      <c r="A105" s="2" t="s">
        <v>93</v>
      </c>
      <c r="B105" s="2" t="s">
        <v>587</v>
      </c>
      <c r="C105" s="2" t="s">
        <v>588</v>
      </c>
      <c r="D105" s="2" t="s">
        <v>589</v>
      </c>
      <c r="E105" s="2" t="s">
        <v>590</v>
      </c>
      <c r="F105" s="2" t="s">
        <v>126</v>
      </c>
      <c r="G105" s="2" t="s">
        <v>127</v>
      </c>
      <c r="H105" s="2" t="s">
        <v>40</v>
      </c>
      <c r="I105" s="2" t="s">
        <v>13</v>
      </c>
      <c r="J105" s="2" t="s">
        <v>13</v>
      </c>
      <c r="K105" s="2" t="s">
        <v>7</v>
      </c>
      <c r="L105" s="2" t="s">
        <v>412</v>
      </c>
      <c r="M105" s="2" t="s">
        <v>591</v>
      </c>
      <c r="N105" s="17">
        <v>114.95</v>
      </c>
      <c r="O105" s="2">
        <v>1</v>
      </c>
      <c r="P105" s="17">
        <f t="shared" si="0"/>
        <v>114.95</v>
      </c>
    </row>
    <row r="106" spans="1:16" ht="15.75" customHeight="1" x14ac:dyDescent="0.25">
      <c r="A106" s="2" t="s">
        <v>93</v>
      </c>
      <c r="B106" s="2" t="s">
        <v>592</v>
      </c>
      <c r="C106" s="2" t="s">
        <v>588</v>
      </c>
      <c r="D106" s="2" t="s">
        <v>594</v>
      </c>
      <c r="E106" s="2" t="s">
        <v>411</v>
      </c>
      <c r="F106" s="2" t="s">
        <v>126</v>
      </c>
      <c r="G106" s="2" t="s">
        <v>127</v>
      </c>
      <c r="H106" s="2" t="s">
        <v>40</v>
      </c>
      <c r="I106" s="2" t="s">
        <v>13</v>
      </c>
      <c r="J106" s="2" t="s">
        <v>13</v>
      </c>
      <c r="K106" s="2" t="s">
        <v>7</v>
      </c>
      <c r="L106" s="2" t="s">
        <v>412</v>
      </c>
      <c r="M106" s="2" t="s">
        <v>591</v>
      </c>
      <c r="N106" s="17">
        <v>114.95</v>
      </c>
      <c r="O106" s="2">
        <v>1</v>
      </c>
      <c r="P106" s="17">
        <f t="shared" si="0"/>
        <v>114.95</v>
      </c>
    </row>
    <row r="107" spans="1:16" ht="15.75" customHeight="1" x14ac:dyDescent="0.25">
      <c r="A107" s="2" t="s">
        <v>93</v>
      </c>
      <c r="B107" s="2" t="s">
        <v>596</v>
      </c>
      <c r="C107" s="2" t="s">
        <v>588</v>
      </c>
      <c r="D107" s="2" t="s">
        <v>597</v>
      </c>
      <c r="E107" s="2" t="s">
        <v>598</v>
      </c>
      <c r="F107" s="2" t="s">
        <v>126</v>
      </c>
      <c r="G107" s="2" t="s">
        <v>127</v>
      </c>
      <c r="H107" s="2" t="s">
        <v>40</v>
      </c>
      <c r="I107" s="2" t="s">
        <v>13</v>
      </c>
      <c r="J107" s="2" t="s">
        <v>13</v>
      </c>
      <c r="K107" s="2" t="s">
        <v>7</v>
      </c>
      <c r="L107" s="2" t="s">
        <v>412</v>
      </c>
      <c r="M107" s="2" t="s">
        <v>591</v>
      </c>
      <c r="N107" s="17">
        <v>114.95</v>
      </c>
      <c r="O107" s="2">
        <v>1</v>
      </c>
      <c r="P107" s="17">
        <f t="shared" si="0"/>
        <v>114.95</v>
      </c>
    </row>
    <row r="108" spans="1:16" ht="15.75" customHeight="1" x14ac:dyDescent="0.25">
      <c r="A108" s="2" t="s">
        <v>93</v>
      </c>
      <c r="B108" s="2" t="s">
        <v>600</v>
      </c>
      <c r="C108" s="2" t="s">
        <v>588</v>
      </c>
      <c r="D108" s="2" t="s">
        <v>601</v>
      </c>
      <c r="E108" s="2" t="s">
        <v>378</v>
      </c>
      <c r="F108" s="2" t="s">
        <v>126</v>
      </c>
      <c r="G108" s="2" t="s">
        <v>127</v>
      </c>
      <c r="H108" s="2" t="s">
        <v>40</v>
      </c>
      <c r="I108" s="2" t="s">
        <v>13</v>
      </c>
      <c r="J108" s="2" t="s">
        <v>13</v>
      </c>
      <c r="K108" s="2" t="s">
        <v>7</v>
      </c>
      <c r="L108" s="2" t="s">
        <v>412</v>
      </c>
      <c r="M108" s="2" t="s">
        <v>591</v>
      </c>
      <c r="N108" s="17">
        <v>114.95</v>
      </c>
      <c r="O108" s="2">
        <v>1</v>
      </c>
      <c r="P108" s="17">
        <f t="shared" si="0"/>
        <v>114.95</v>
      </c>
    </row>
    <row r="109" spans="1:16" ht="15.75" customHeight="1" x14ac:dyDescent="0.25">
      <c r="A109" s="2" t="s">
        <v>93</v>
      </c>
      <c r="B109" s="2" t="s">
        <v>602</v>
      </c>
      <c r="C109" s="2" t="s">
        <v>603</v>
      </c>
      <c r="D109" s="2" t="s">
        <v>604</v>
      </c>
      <c r="E109" s="2" t="s">
        <v>274</v>
      </c>
      <c r="F109" s="2" t="s">
        <v>126</v>
      </c>
      <c r="G109" s="2" t="s">
        <v>127</v>
      </c>
      <c r="H109" s="2" t="s">
        <v>605</v>
      </c>
      <c r="I109" s="2" t="s">
        <v>65</v>
      </c>
      <c r="J109" s="2" t="s">
        <v>65</v>
      </c>
      <c r="K109" s="2" t="s">
        <v>7</v>
      </c>
      <c r="L109" s="2" t="s">
        <v>412</v>
      </c>
      <c r="M109" s="2" t="s">
        <v>606</v>
      </c>
      <c r="N109" s="17">
        <v>139.94999999999999</v>
      </c>
      <c r="O109" s="2">
        <v>1</v>
      </c>
      <c r="P109" s="17">
        <f t="shared" si="0"/>
        <v>139.94999999999999</v>
      </c>
    </row>
    <row r="110" spans="1:16" ht="15.75" customHeight="1" x14ac:dyDescent="0.25">
      <c r="A110" s="2" t="s">
        <v>93</v>
      </c>
      <c r="B110" s="2" t="s">
        <v>607</v>
      </c>
      <c r="C110" s="2" t="s">
        <v>593</v>
      </c>
      <c r="D110" s="2" t="s">
        <v>608</v>
      </c>
      <c r="E110" s="2" t="s">
        <v>178</v>
      </c>
      <c r="F110" s="2" t="s">
        <v>126</v>
      </c>
      <c r="G110" s="2" t="s">
        <v>127</v>
      </c>
      <c r="H110" s="2" t="s">
        <v>53</v>
      </c>
      <c r="I110" s="2" t="s">
        <v>14</v>
      </c>
      <c r="J110" s="2" t="s">
        <v>14</v>
      </c>
      <c r="K110" s="2" t="s">
        <v>8</v>
      </c>
      <c r="L110" s="2" t="s">
        <v>136</v>
      </c>
      <c r="M110" s="2" t="s">
        <v>609</v>
      </c>
      <c r="N110" s="17">
        <v>89.95</v>
      </c>
      <c r="O110" s="2">
        <v>1</v>
      </c>
      <c r="P110" s="17">
        <f t="shared" si="0"/>
        <v>89.95</v>
      </c>
    </row>
    <row r="111" spans="1:16" ht="15.75" customHeight="1" x14ac:dyDescent="0.25">
      <c r="A111" s="2" t="s">
        <v>93</v>
      </c>
      <c r="B111" s="2" t="s">
        <v>610</v>
      </c>
      <c r="C111" s="2" t="s">
        <v>611</v>
      </c>
      <c r="D111" s="2" t="s">
        <v>612</v>
      </c>
      <c r="E111" s="2" t="s">
        <v>145</v>
      </c>
      <c r="F111" s="2" t="s">
        <v>126</v>
      </c>
      <c r="G111" s="2" t="s">
        <v>127</v>
      </c>
      <c r="H111" s="2" t="s">
        <v>196</v>
      </c>
      <c r="I111" s="2" t="s">
        <v>38</v>
      </c>
      <c r="J111" s="2" t="s">
        <v>38</v>
      </c>
      <c r="K111" s="2" t="s">
        <v>7</v>
      </c>
      <c r="L111" s="2" t="s">
        <v>614</v>
      </c>
      <c r="M111" s="2" t="s">
        <v>615</v>
      </c>
      <c r="N111" s="17">
        <v>154.94999999999999</v>
      </c>
      <c r="O111" s="2">
        <v>1</v>
      </c>
      <c r="P111" s="17">
        <f t="shared" si="0"/>
        <v>154.94999999999999</v>
      </c>
    </row>
    <row r="112" spans="1:16" ht="15.75" customHeight="1" x14ac:dyDescent="0.25">
      <c r="A112" s="2" t="s">
        <v>93</v>
      </c>
      <c r="B112" s="2" t="s">
        <v>616</v>
      </c>
      <c r="C112" s="2" t="s">
        <v>617</v>
      </c>
      <c r="D112" s="2" t="s">
        <v>618</v>
      </c>
      <c r="E112" s="2" t="s">
        <v>132</v>
      </c>
      <c r="F112" s="2" t="s">
        <v>126</v>
      </c>
      <c r="G112" s="2" t="s">
        <v>127</v>
      </c>
      <c r="H112" s="2" t="s">
        <v>196</v>
      </c>
      <c r="I112" s="2" t="s">
        <v>38</v>
      </c>
      <c r="J112" s="2" t="s">
        <v>38</v>
      </c>
      <c r="K112" s="2" t="s">
        <v>7</v>
      </c>
      <c r="L112" s="2" t="s">
        <v>184</v>
      </c>
      <c r="M112" s="2" t="s">
        <v>620</v>
      </c>
      <c r="N112" s="17">
        <v>149.94999999999999</v>
      </c>
      <c r="O112" s="2">
        <v>1</v>
      </c>
      <c r="P112" s="17">
        <f t="shared" si="0"/>
        <v>149.94999999999999</v>
      </c>
    </row>
    <row r="113" spans="1:16" ht="15.75" customHeight="1" x14ac:dyDescent="0.25">
      <c r="A113" s="2" t="s">
        <v>93</v>
      </c>
      <c r="B113" s="2" t="s">
        <v>621</v>
      </c>
      <c r="C113" s="2" t="s">
        <v>622</v>
      </c>
      <c r="D113" s="2" t="s">
        <v>623</v>
      </c>
      <c r="E113" s="2" t="s">
        <v>145</v>
      </c>
      <c r="F113" s="2" t="s">
        <v>126</v>
      </c>
      <c r="G113" s="2" t="s">
        <v>127</v>
      </c>
      <c r="H113" s="2" t="s">
        <v>196</v>
      </c>
      <c r="I113" s="2" t="s">
        <v>218</v>
      </c>
      <c r="J113" s="2" t="s">
        <v>12</v>
      </c>
      <c r="K113" s="2" t="s">
        <v>7</v>
      </c>
      <c r="L113" s="2" t="s">
        <v>136</v>
      </c>
      <c r="M113" s="2" t="s">
        <v>625</v>
      </c>
      <c r="N113" s="17">
        <v>159.94999999999999</v>
      </c>
      <c r="O113" s="2">
        <v>1</v>
      </c>
      <c r="P113" s="17">
        <f t="shared" si="0"/>
        <v>159.94999999999999</v>
      </c>
    </row>
    <row r="114" spans="1:16" ht="15.75" customHeight="1" x14ac:dyDescent="0.25">
      <c r="A114" s="2" t="s">
        <v>93</v>
      </c>
      <c r="B114" s="2" t="s">
        <v>627</v>
      </c>
      <c r="C114" s="2" t="s">
        <v>628</v>
      </c>
      <c r="D114" s="2" t="s">
        <v>629</v>
      </c>
      <c r="E114" s="2" t="s">
        <v>145</v>
      </c>
      <c r="F114" s="2" t="s">
        <v>126</v>
      </c>
      <c r="G114" s="2" t="s">
        <v>127</v>
      </c>
      <c r="H114" s="2" t="s">
        <v>196</v>
      </c>
      <c r="I114" s="2" t="s">
        <v>218</v>
      </c>
      <c r="J114" s="2" t="s">
        <v>12</v>
      </c>
      <c r="K114" s="2" t="s">
        <v>7</v>
      </c>
      <c r="L114" s="2" t="s">
        <v>152</v>
      </c>
      <c r="M114" s="2" t="s">
        <v>625</v>
      </c>
      <c r="N114" s="17">
        <v>159.94999999999999</v>
      </c>
      <c r="O114" s="2">
        <v>1</v>
      </c>
      <c r="P114" s="17">
        <f t="shared" si="0"/>
        <v>159.94999999999999</v>
      </c>
    </row>
    <row r="115" spans="1:16" ht="15.75" customHeight="1" x14ac:dyDescent="0.25">
      <c r="A115" s="2" t="s">
        <v>93</v>
      </c>
      <c r="B115" s="2" t="s">
        <v>631</v>
      </c>
      <c r="C115" s="2" t="s">
        <v>632</v>
      </c>
      <c r="D115" s="2" t="s">
        <v>633</v>
      </c>
      <c r="E115" s="2" t="s">
        <v>132</v>
      </c>
      <c r="F115" s="2" t="s">
        <v>126</v>
      </c>
      <c r="G115" s="2" t="s">
        <v>127</v>
      </c>
      <c r="H115" s="2" t="s">
        <v>196</v>
      </c>
      <c r="I115" s="2" t="s">
        <v>218</v>
      </c>
      <c r="J115" s="2" t="s">
        <v>12</v>
      </c>
      <c r="K115" s="2" t="s">
        <v>7</v>
      </c>
      <c r="L115" s="2" t="s">
        <v>197</v>
      </c>
      <c r="M115" s="2" t="s">
        <v>634</v>
      </c>
      <c r="N115" s="17">
        <v>139.94999999999999</v>
      </c>
      <c r="O115" s="2">
        <v>1</v>
      </c>
      <c r="P115" s="17">
        <f t="shared" si="0"/>
        <v>139.94999999999999</v>
      </c>
    </row>
    <row r="116" spans="1:16" ht="15.75" customHeight="1" x14ac:dyDescent="0.25">
      <c r="A116" s="2" t="s">
        <v>93</v>
      </c>
      <c r="B116" s="2" t="s">
        <v>635</v>
      </c>
      <c r="C116" s="2" t="s">
        <v>636</v>
      </c>
      <c r="D116" s="2" t="s">
        <v>638</v>
      </c>
      <c r="E116" s="2" t="s">
        <v>132</v>
      </c>
      <c r="F116" s="2" t="s">
        <v>126</v>
      </c>
      <c r="G116" s="2" t="s">
        <v>127</v>
      </c>
      <c r="H116" s="2" t="s">
        <v>196</v>
      </c>
      <c r="I116" s="2" t="s">
        <v>218</v>
      </c>
      <c r="J116" s="2" t="s">
        <v>12</v>
      </c>
      <c r="K116" s="2" t="s">
        <v>7</v>
      </c>
      <c r="L116" s="2" t="s">
        <v>190</v>
      </c>
      <c r="M116" s="2" t="s">
        <v>639</v>
      </c>
      <c r="N116" s="17">
        <v>114.95</v>
      </c>
      <c r="O116" s="2">
        <v>1</v>
      </c>
      <c r="P116" s="17">
        <f t="shared" si="0"/>
        <v>114.95</v>
      </c>
    </row>
    <row r="117" spans="1:16" ht="15.75" customHeight="1" x14ac:dyDescent="0.25">
      <c r="A117" s="2" t="s">
        <v>93</v>
      </c>
      <c r="B117" s="2" t="s">
        <v>640</v>
      </c>
      <c r="C117" s="2" t="s">
        <v>641</v>
      </c>
      <c r="D117" s="2" t="s">
        <v>642</v>
      </c>
      <c r="E117" s="2" t="s">
        <v>145</v>
      </c>
      <c r="F117" s="2" t="s">
        <v>126</v>
      </c>
      <c r="G117" s="2" t="s">
        <v>127</v>
      </c>
      <c r="H117" s="2" t="s">
        <v>196</v>
      </c>
      <c r="I117" s="2" t="s">
        <v>218</v>
      </c>
      <c r="J117" s="2" t="s">
        <v>12</v>
      </c>
      <c r="K117" s="2" t="s">
        <v>7</v>
      </c>
      <c r="L117" s="2" t="s">
        <v>190</v>
      </c>
      <c r="M117" s="2" t="s">
        <v>643</v>
      </c>
      <c r="N117" s="17">
        <v>179.95</v>
      </c>
      <c r="O117" s="2">
        <v>1</v>
      </c>
      <c r="P117" s="17">
        <f t="shared" si="0"/>
        <v>179.95</v>
      </c>
    </row>
    <row r="118" spans="1:16" ht="15.75" customHeight="1" x14ac:dyDescent="0.25">
      <c r="A118" s="2" t="s">
        <v>93</v>
      </c>
      <c r="B118" s="2" t="s">
        <v>645</v>
      </c>
      <c r="C118" s="2" t="s">
        <v>646</v>
      </c>
      <c r="D118" s="2" t="s">
        <v>647</v>
      </c>
      <c r="E118" s="2" t="s">
        <v>337</v>
      </c>
      <c r="F118" s="2" t="s">
        <v>126</v>
      </c>
      <c r="G118" s="2" t="s">
        <v>127</v>
      </c>
      <c r="H118" s="2" t="s">
        <v>67</v>
      </c>
      <c r="I118" s="2" t="s">
        <v>38</v>
      </c>
      <c r="J118" s="2" t="s">
        <v>38</v>
      </c>
      <c r="K118" s="2" t="s">
        <v>7</v>
      </c>
      <c r="L118" s="2" t="s">
        <v>184</v>
      </c>
      <c r="M118" s="2" t="s">
        <v>648</v>
      </c>
      <c r="N118" s="17">
        <v>139.94999999999999</v>
      </c>
      <c r="O118" s="2">
        <v>1</v>
      </c>
      <c r="P118" s="17">
        <f t="shared" si="0"/>
        <v>139.94999999999999</v>
      </c>
    </row>
    <row r="119" spans="1:16" ht="15.75" customHeight="1" x14ac:dyDescent="0.25">
      <c r="A119" s="2" t="s">
        <v>115</v>
      </c>
      <c r="B119" s="2" t="s">
        <v>649</v>
      </c>
      <c r="C119" s="2" t="s">
        <v>599</v>
      </c>
      <c r="D119" s="2" t="s">
        <v>650</v>
      </c>
      <c r="E119" s="2" t="s">
        <v>169</v>
      </c>
      <c r="F119" s="2" t="s">
        <v>126</v>
      </c>
      <c r="G119" s="2" t="s">
        <v>127</v>
      </c>
      <c r="H119" s="2" t="s">
        <v>40</v>
      </c>
      <c r="I119" s="2" t="s">
        <v>13</v>
      </c>
      <c r="J119" s="2" t="s">
        <v>13</v>
      </c>
      <c r="K119" s="2" t="s">
        <v>7</v>
      </c>
      <c r="L119" s="2" t="s">
        <v>434</v>
      </c>
      <c r="M119" s="2" t="s">
        <v>651</v>
      </c>
      <c r="N119" s="17">
        <v>189.95</v>
      </c>
      <c r="O119" s="2">
        <v>1</v>
      </c>
      <c r="P119" s="17">
        <f t="shared" si="0"/>
        <v>189.95</v>
      </c>
    </row>
    <row r="120" spans="1:16" ht="15.75" customHeight="1" x14ac:dyDescent="0.25">
      <c r="A120" s="2" t="s">
        <v>115</v>
      </c>
      <c r="B120" s="2" t="s">
        <v>652</v>
      </c>
      <c r="C120" s="2" t="s">
        <v>653</v>
      </c>
      <c r="D120" s="2" t="s">
        <v>654</v>
      </c>
      <c r="E120" s="2" t="s">
        <v>293</v>
      </c>
      <c r="F120" s="2" t="s">
        <v>126</v>
      </c>
      <c r="G120" s="2" t="s">
        <v>127</v>
      </c>
      <c r="H120" s="2" t="s">
        <v>462</v>
      </c>
      <c r="I120" s="2" t="s">
        <v>463</v>
      </c>
      <c r="J120" s="2" t="s">
        <v>61</v>
      </c>
      <c r="K120" s="2" t="s">
        <v>7</v>
      </c>
      <c r="L120" s="2" t="s">
        <v>190</v>
      </c>
      <c r="M120" s="2" t="s">
        <v>655</v>
      </c>
      <c r="N120" s="17">
        <v>219.95</v>
      </c>
      <c r="O120" s="2">
        <v>1</v>
      </c>
      <c r="P120" s="17">
        <f t="shared" si="0"/>
        <v>219.95</v>
      </c>
    </row>
    <row r="121" spans="1:16" ht="15.75" customHeight="1" x14ac:dyDescent="0.25">
      <c r="A121" s="2" t="s">
        <v>86</v>
      </c>
      <c r="B121" s="2" t="s">
        <v>656</v>
      </c>
      <c r="C121" s="2" t="s">
        <v>657</v>
      </c>
      <c r="D121" s="2" t="s">
        <v>658</v>
      </c>
      <c r="E121" s="2" t="s">
        <v>189</v>
      </c>
      <c r="F121" s="2" t="s">
        <v>126</v>
      </c>
      <c r="G121" s="2" t="s">
        <v>263</v>
      </c>
      <c r="H121" s="2" t="s">
        <v>552</v>
      </c>
      <c r="I121" s="2" t="s">
        <v>659</v>
      </c>
      <c r="J121" s="2" t="s">
        <v>16</v>
      </c>
      <c r="K121" s="2" t="s">
        <v>9</v>
      </c>
      <c r="L121" s="2" t="s">
        <v>660</v>
      </c>
      <c r="M121" s="2" t="s">
        <v>661</v>
      </c>
      <c r="N121" s="17">
        <v>99.99</v>
      </c>
      <c r="O121" s="2">
        <v>1</v>
      </c>
      <c r="P121" s="17">
        <f t="shared" si="0"/>
        <v>99.99</v>
      </c>
    </row>
    <row r="122" spans="1:16" ht="15.75" customHeight="1" x14ac:dyDescent="0.25">
      <c r="A122" s="2" t="s">
        <v>86</v>
      </c>
      <c r="B122" s="2" t="s">
        <v>662</v>
      </c>
      <c r="C122" s="2" t="s">
        <v>657</v>
      </c>
      <c r="D122" s="2" t="s">
        <v>663</v>
      </c>
      <c r="E122" s="2" t="s">
        <v>664</v>
      </c>
      <c r="F122" s="2" t="s">
        <v>126</v>
      </c>
      <c r="G122" s="2" t="s">
        <v>263</v>
      </c>
      <c r="H122" s="2" t="s">
        <v>552</v>
      </c>
      <c r="I122" s="2" t="s">
        <v>659</v>
      </c>
      <c r="J122" s="2" t="s">
        <v>16</v>
      </c>
      <c r="K122" s="2" t="s">
        <v>9</v>
      </c>
      <c r="L122" s="2" t="s">
        <v>660</v>
      </c>
      <c r="M122" s="2" t="s">
        <v>661</v>
      </c>
      <c r="N122" s="17">
        <v>99.99</v>
      </c>
      <c r="O122" s="2">
        <v>1</v>
      </c>
      <c r="P122" s="17">
        <f t="shared" si="0"/>
        <v>99.99</v>
      </c>
    </row>
    <row r="123" spans="1:16" ht="15.75" customHeight="1" x14ac:dyDescent="0.25">
      <c r="A123" s="2" t="s">
        <v>86</v>
      </c>
      <c r="B123" s="2" t="s">
        <v>665</v>
      </c>
      <c r="C123" s="2" t="s">
        <v>666</v>
      </c>
      <c r="D123" s="2" t="s">
        <v>667</v>
      </c>
      <c r="E123" s="2" t="s">
        <v>488</v>
      </c>
      <c r="F123" s="2" t="s">
        <v>126</v>
      </c>
      <c r="G123" s="2" t="s">
        <v>263</v>
      </c>
      <c r="H123" s="2" t="s">
        <v>552</v>
      </c>
      <c r="I123" s="2" t="s">
        <v>659</v>
      </c>
      <c r="J123" s="2" t="s">
        <v>16</v>
      </c>
      <c r="K123" s="2" t="s">
        <v>9</v>
      </c>
      <c r="L123" s="2" t="s">
        <v>190</v>
      </c>
      <c r="M123" s="2" t="s">
        <v>668</v>
      </c>
      <c r="N123" s="17">
        <v>139.94999999999999</v>
      </c>
      <c r="O123" s="2">
        <v>1</v>
      </c>
      <c r="P123" s="17">
        <f t="shared" si="0"/>
        <v>139.94999999999999</v>
      </c>
    </row>
    <row r="124" spans="1:16" ht="15.75" customHeight="1" x14ac:dyDescent="0.25">
      <c r="A124" s="2" t="s">
        <v>86</v>
      </c>
      <c r="B124" s="2" t="s">
        <v>669</v>
      </c>
      <c r="C124" s="2" t="s">
        <v>666</v>
      </c>
      <c r="D124" s="2" t="s">
        <v>670</v>
      </c>
      <c r="E124" s="2" t="s">
        <v>189</v>
      </c>
      <c r="F124" s="2" t="s">
        <v>126</v>
      </c>
      <c r="G124" s="2" t="s">
        <v>263</v>
      </c>
      <c r="H124" s="2" t="s">
        <v>552</v>
      </c>
      <c r="I124" s="2" t="s">
        <v>659</v>
      </c>
      <c r="J124" s="2" t="s">
        <v>16</v>
      </c>
      <c r="K124" s="2" t="s">
        <v>9</v>
      </c>
      <c r="L124" s="2" t="s">
        <v>190</v>
      </c>
      <c r="M124" s="2" t="s">
        <v>668</v>
      </c>
      <c r="N124" s="17">
        <v>139.94999999999999</v>
      </c>
      <c r="O124" s="2">
        <v>1</v>
      </c>
      <c r="P124" s="17">
        <f t="shared" si="0"/>
        <v>139.94999999999999</v>
      </c>
    </row>
    <row r="125" spans="1:16" ht="15.75" customHeight="1" x14ac:dyDescent="0.25">
      <c r="A125" s="2" t="s">
        <v>86</v>
      </c>
      <c r="B125" s="2" t="s">
        <v>671</v>
      </c>
      <c r="C125" s="2" t="s">
        <v>672</v>
      </c>
      <c r="D125" s="2" t="s">
        <v>673</v>
      </c>
      <c r="E125" s="2" t="s">
        <v>195</v>
      </c>
      <c r="F125" s="2" t="s">
        <v>126</v>
      </c>
      <c r="G125" s="2" t="s">
        <v>263</v>
      </c>
      <c r="H125" s="2" t="s">
        <v>18</v>
      </c>
      <c r="I125" s="2" t="s">
        <v>303</v>
      </c>
      <c r="J125" s="2" t="s">
        <v>674</v>
      </c>
      <c r="K125" s="2" t="s">
        <v>8</v>
      </c>
      <c r="L125" s="2" t="s">
        <v>152</v>
      </c>
      <c r="M125" s="2" t="s">
        <v>675</v>
      </c>
      <c r="N125" s="17">
        <v>89</v>
      </c>
      <c r="O125" s="2">
        <v>1</v>
      </c>
      <c r="P125" s="17">
        <f t="shared" si="0"/>
        <v>89</v>
      </c>
    </row>
    <row r="126" spans="1:16" ht="15.75" customHeight="1" x14ac:dyDescent="0.25">
      <c r="A126" s="2" t="s">
        <v>86</v>
      </c>
      <c r="B126" s="2" t="s">
        <v>677</v>
      </c>
      <c r="C126" s="2" t="s">
        <v>678</v>
      </c>
      <c r="D126" s="2" t="s">
        <v>679</v>
      </c>
      <c r="E126" s="2" t="s">
        <v>274</v>
      </c>
      <c r="F126" s="2" t="s">
        <v>126</v>
      </c>
      <c r="G126" s="2" t="s">
        <v>263</v>
      </c>
      <c r="H126" s="2" t="s">
        <v>18</v>
      </c>
      <c r="I126" s="2" t="s">
        <v>303</v>
      </c>
      <c r="J126" s="2" t="s">
        <v>674</v>
      </c>
      <c r="K126" s="2" t="s">
        <v>8</v>
      </c>
      <c r="L126" s="2" t="s">
        <v>680</v>
      </c>
      <c r="M126" s="2" t="s">
        <v>675</v>
      </c>
      <c r="N126" s="17">
        <v>89</v>
      </c>
      <c r="O126" s="2">
        <v>1</v>
      </c>
      <c r="P126" s="17">
        <f t="shared" si="0"/>
        <v>89</v>
      </c>
    </row>
    <row r="127" spans="1:16" ht="15.75" customHeight="1" x14ac:dyDescent="0.25">
      <c r="A127" s="2" t="s">
        <v>86</v>
      </c>
      <c r="B127" s="2" t="s">
        <v>681</v>
      </c>
      <c r="C127" s="2" t="s">
        <v>682</v>
      </c>
      <c r="D127" s="2" t="s">
        <v>683</v>
      </c>
      <c r="E127" s="2" t="s">
        <v>195</v>
      </c>
      <c r="F127" s="2" t="s">
        <v>126</v>
      </c>
      <c r="G127" s="2" t="s">
        <v>263</v>
      </c>
      <c r="H127" s="2" t="s">
        <v>18</v>
      </c>
      <c r="I127" s="2" t="s">
        <v>303</v>
      </c>
      <c r="J127" s="2" t="s">
        <v>31</v>
      </c>
      <c r="K127" s="2" t="s">
        <v>8</v>
      </c>
      <c r="L127" s="2" t="s">
        <v>684</v>
      </c>
      <c r="M127" s="2" t="s">
        <v>685</v>
      </c>
      <c r="N127" s="17">
        <v>99.95</v>
      </c>
      <c r="O127" s="2">
        <v>1</v>
      </c>
      <c r="P127" s="17">
        <f t="shared" si="0"/>
        <v>99.95</v>
      </c>
    </row>
    <row r="128" spans="1:16" ht="15.75" customHeight="1" x14ac:dyDescent="0.25">
      <c r="A128" s="2" t="s">
        <v>86</v>
      </c>
      <c r="B128" s="2" t="s">
        <v>686</v>
      </c>
      <c r="C128" s="2" t="s">
        <v>687</v>
      </c>
      <c r="D128" s="2" t="s">
        <v>688</v>
      </c>
      <c r="E128" s="2" t="s">
        <v>195</v>
      </c>
      <c r="F128" s="2" t="s">
        <v>126</v>
      </c>
      <c r="G128" s="2" t="s">
        <v>263</v>
      </c>
      <c r="H128" s="2" t="s">
        <v>18</v>
      </c>
      <c r="I128" s="2" t="s">
        <v>303</v>
      </c>
      <c r="J128" s="2" t="s">
        <v>31</v>
      </c>
      <c r="K128" s="2" t="s">
        <v>8</v>
      </c>
      <c r="L128" s="2" t="s">
        <v>342</v>
      </c>
      <c r="M128" s="2" t="s">
        <v>689</v>
      </c>
      <c r="N128" s="17">
        <v>99.95</v>
      </c>
      <c r="O128" s="2">
        <v>1</v>
      </c>
      <c r="P128" s="17">
        <f t="shared" si="0"/>
        <v>99.95</v>
      </c>
    </row>
    <row r="129" spans="1:16" ht="15.75" customHeight="1" x14ac:dyDescent="0.25">
      <c r="A129" s="2" t="s">
        <v>86</v>
      </c>
      <c r="B129" s="2" t="s">
        <v>690</v>
      </c>
      <c r="C129" s="2" t="s">
        <v>691</v>
      </c>
      <c r="D129" s="2" t="s">
        <v>692</v>
      </c>
      <c r="E129" s="2" t="s">
        <v>274</v>
      </c>
      <c r="F129" s="2" t="s">
        <v>126</v>
      </c>
      <c r="G129" s="2" t="s">
        <v>263</v>
      </c>
      <c r="H129" s="2" t="s">
        <v>552</v>
      </c>
      <c r="I129" s="2" t="s">
        <v>693</v>
      </c>
      <c r="J129" s="2" t="s">
        <v>16</v>
      </c>
      <c r="K129" s="2" t="s">
        <v>9</v>
      </c>
      <c r="L129" s="2" t="s">
        <v>128</v>
      </c>
      <c r="M129" s="2" t="s">
        <v>694</v>
      </c>
      <c r="N129" s="17">
        <v>99.95</v>
      </c>
      <c r="O129" s="2">
        <v>1</v>
      </c>
      <c r="P129" s="17">
        <f t="shared" si="0"/>
        <v>99.95</v>
      </c>
    </row>
    <row r="130" spans="1:16" ht="15.75" customHeight="1" x14ac:dyDescent="0.25">
      <c r="A130" s="2" t="s">
        <v>86</v>
      </c>
      <c r="B130" s="2" t="s">
        <v>695</v>
      </c>
      <c r="C130" s="2" t="s">
        <v>696</v>
      </c>
      <c r="D130" s="2" t="s">
        <v>697</v>
      </c>
      <c r="E130" s="2" t="s">
        <v>293</v>
      </c>
      <c r="F130" s="2" t="s">
        <v>126</v>
      </c>
      <c r="G130" s="2" t="s">
        <v>127</v>
      </c>
      <c r="H130" s="2" t="s">
        <v>264</v>
      </c>
      <c r="I130" s="2" t="s">
        <v>698</v>
      </c>
      <c r="J130" s="2" t="s">
        <v>68</v>
      </c>
      <c r="K130" s="2" t="s">
        <v>9</v>
      </c>
      <c r="L130" s="2" t="s">
        <v>190</v>
      </c>
      <c r="M130" s="2" t="s">
        <v>699</v>
      </c>
      <c r="N130" s="17">
        <v>299.95</v>
      </c>
      <c r="O130" s="2">
        <v>1</v>
      </c>
      <c r="P130" s="17">
        <f t="shared" si="0"/>
        <v>299.95</v>
      </c>
    </row>
    <row r="131" spans="1:16" ht="15.75" customHeight="1" x14ac:dyDescent="0.25">
      <c r="A131" s="2" t="s">
        <v>86</v>
      </c>
      <c r="B131" s="2" t="s">
        <v>700</v>
      </c>
      <c r="C131" s="2" t="s">
        <v>701</v>
      </c>
      <c r="D131" s="2" t="s">
        <v>702</v>
      </c>
      <c r="E131" s="2" t="s">
        <v>302</v>
      </c>
      <c r="F131" s="2" t="s">
        <v>126</v>
      </c>
      <c r="G131" s="2" t="s">
        <v>127</v>
      </c>
      <c r="H131" s="2" t="s">
        <v>10</v>
      </c>
      <c r="I131" s="2" t="s">
        <v>10</v>
      </c>
      <c r="J131" s="2" t="s">
        <v>10</v>
      </c>
      <c r="K131" s="2" t="s">
        <v>7</v>
      </c>
      <c r="L131" s="2" t="s">
        <v>342</v>
      </c>
      <c r="M131" s="2" t="s">
        <v>704</v>
      </c>
      <c r="N131" s="17">
        <v>129.94999999999999</v>
      </c>
      <c r="O131" s="2">
        <v>1</v>
      </c>
      <c r="P131" s="17">
        <f t="shared" si="0"/>
        <v>129.94999999999999</v>
      </c>
    </row>
    <row r="132" spans="1:16" ht="15.75" customHeight="1" x14ac:dyDescent="0.25">
      <c r="A132" s="2" t="s">
        <v>86</v>
      </c>
      <c r="B132" s="2" t="s">
        <v>705</v>
      </c>
      <c r="C132" s="2" t="s">
        <v>701</v>
      </c>
      <c r="D132" s="2" t="s">
        <v>706</v>
      </c>
      <c r="E132" s="2" t="s">
        <v>139</v>
      </c>
      <c r="F132" s="2" t="s">
        <v>126</v>
      </c>
      <c r="G132" s="2" t="s">
        <v>127</v>
      </c>
      <c r="H132" s="2" t="s">
        <v>10</v>
      </c>
      <c r="I132" s="2" t="s">
        <v>10</v>
      </c>
      <c r="J132" s="2" t="s">
        <v>10</v>
      </c>
      <c r="K132" s="2" t="s">
        <v>7</v>
      </c>
      <c r="L132" s="2" t="s">
        <v>342</v>
      </c>
      <c r="M132" s="2" t="s">
        <v>704</v>
      </c>
      <c r="N132" s="17">
        <v>129.94999999999999</v>
      </c>
      <c r="O132" s="2">
        <v>1</v>
      </c>
      <c r="P132" s="17">
        <f t="shared" si="0"/>
        <v>129.94999999999999</v>
      </c>
    </row>
    <row r="133" spans="1:16" ht="15.75" customHeight="1" x14ac:dyDescent="0.25">
      <c r="A133" s="2" t="s">
        <v>86</v>
      </c>
      <c r="B133" s="2" t="s">
        <v>707</v>
      </c>
      <c r="C133" s="2" t="s">
        <v>708</v>
      </c>
      <c r="D133" s="2" t="s">
        <v>709</v>
      </c>
      <c r="E133" s="2" t="s">
        <v>302</v>
      </c>
      <c r="F133" s="2" t="s">
        <v>126</v>
      </c>
      <c r="G133" s="2" t="s">
        <v>127</v>
      </c>
      <c r="H133" s="2" t="s">
        <v>10</v>
      </c>
      <c r="I133" s="2" t="s">
        <v>10</v>
      </c>
      <c r="J133" s="2" t="s">
        <v>10</v>
      </c>
      <c r="K133" s="2" t="s">
        <v>7</v>
      </c>
      <c r="L133" s="2" t="s">
        <v>258</v>
      </c>
      <c r="M133" s="2" t="s">
        <v>710</v>
      </c>
      <c r="N133" s="17">
        <v>119.95</v>
      </c>
      <c r="O133" s="2">
        <v>1</v>
      </c>
      <c r="P133" s="17">
        <f t="shared" si="0"/>
        <v>119.95</v>
      </c>
    </row>
    <row r="134" spans="1:16" ht="15.75" customHeight="1" x14ac:dyDescent="0.25">
      <c r="A134" s="2" t="s">
        <v>86</v>
      </c>
      <c r="B134" s="2" t="s">
        <v>712</v>
      </c>
      <c r="C134" s="2" t="s">
        <v>708</v>
      </c>
      <c r="D134" s="2" t="s">
        <v>713</v>
      </c>
      <c r="E134" s="2" t="s">
        <v>125</v>
      </c>
      <c r="F134" s="2" t="s">
        <v>126</v>
      </c>
      <c r="G134" s="2" t="s">
        <v>127</v>
      </c>
      <c r="H134" s="2" t="s">
        <v>10</v>
      </c>
      <c r="I134" s="2" t="s">
        <v>10</v>
      </c>
      <c r="J134" s="2" t="s">
        <v>10</v>
      </c>
      <c r="K134" s="2" t="s">
        <v>7</v>
      </c>
      <c r="L134" s="2" t="s">
        <v>258</v>
      </c>
      <c r="M134" s="2" t="s">
        <v>710</v>
      </c>
      <c r="N134" s="17">
        <v>119.95</v>
      </c>
      <c r="O134" s="2">
        <v>1</v>
      </c>
      <c r="P134" s="17">
        <f t="shared" si="0"/>
        <v>119.95</v>
      </c>
    </row>
    <row r="135" spans="1:16" ht="15.75" customHeight="1" x14ac:dyDescent="0.25">
      <c r="A135" s="2" t="s">
        <v>86</v>
      </c>
      <c r="B135" s="2" t="s">
        <v>714</v>
      </c>
      <c r="C135" s="2" t="s">
        <v>708</v>
      </c>
      <c r="D135" s="2" t="s">
        <v>715</v>
      </c>
      <c r="E135" s="2" t="s">
        <v>139</v>
      </c>
      <c r="F135" s="2" t="s">
        <v>126</v>
      </c>
      <c r="G135" s="2" t="s">
        <v>127</v>
      </c>
      <c r="H135" s="2" t="s">
        <v>10</v>
      </c>
      <c r="I135" s="2" t="s">
        <v>10</v>
      </c>
      <c r="J135" s="2" t="s">
        <v>10</v>
      </c>
      <c r="K135" s="2" t="s">
        <v>7</v>
      </c>
      <c r="L135" s="2" t="s">
        <v>258</v>
      </c>
      <c r="M135" s="2" t="s">
        <v>710</v>
      </c>
      <c r="N135" s="17">
        <v>119.95</v>
      </c>
      <c r="O135" s="2">
        <v>1</v>
      </c>
      <c r="P135" s="17">
        <f t="shared" si="0"/>
        <v>119.95</v>
      </c>
    </row>
    <row r="136" spans="1:16" ht="15.75" customHeight="1" x14ac:dyDescent="0.25">
      <c r="A136" s="2" t="s">
        <v>86</v>
      </c>
      <c r="B136" s="2" t="s">
        <v>717</v>
      </c>
      <c r="C136" s="2" t="s">
        <v>708</v>
      </c>
      <c r="D136" s="2" t="s">
        <v>718</v>
      </c>
      <c r="E136" s="2" t="s">
        <v>145</v>
      </c>
      <c r="F136" s="2" t="s">
        <v>126</v>
      </c>
      <c r="G136" s="2" t="s">
        <v>127</v>
      </c>
      <c r="H136" s="2" t="s">
        <v>10</v>
      </c>
      <c r="I136" s="2" t="s">
        <v>10</v>
      </c>
      <c r="J136" s="2" t="s">
        <v>10</v>
      </c>
      <c r="K136" s="2" t="s">
        <v>7</v>
      </c>
      <c r="L136" s="2" t="s">
        <v>258</v>
      </c>
      <c r="M136" s="2" t="s">
        <v>710</v>
      </c>
      <c r="N136" s="17">
        <v>119.95</v>
      </c>
      <c r="O136" s="2">
        <v>1</v>
      </c>
      <c r="P136" s="17">
        <f t="shared" si="0"/>
        <v>119.95</v>
      </c>
    </row>
    <row r="137" spans="1:16" ht="15.75" customHeight="1" x14ac:dyDescent="0.25">
      <c r="A137" s="2" t="s">
        <v>86</v>
      </c>
      <c r="B137" s="2" t="s">
        <v>719</v>
      </c>
      <c r="C137" s="2" t="s">
        <v>711</v>
      </c>
      <c r="D137" s="2" t="s">
        <v>720</v>
      </c>
      <c r="E137" s="2" t="s">
        <v>125</v>
      </c>
      <c r="F137" s="2" t="s">
        <v>126</v>
      </c>
      <c r="G137" s="2" t="s">
        <v>127</v>
      </c>
      <c r="H137" s="2" t="s">
        <v>10</v>
      </c>
      <c r="I137" s="2" t="s">
        <v>10</v>
      </c>
      <c r="J137" s="2" t="s">
        <v>10</v>
      </c>
      <c r="K137" s="2" t="s">
        <v>7</v>
      </c>
      <c r="L137" s="2" t="s">
        <v>721</v>
      </c>
      <c r="M137" s="2" t="s">
        <v>722</v>
      </c>
      <c r="N137" s="17">
        <v>79.95</v>
      </c>
      <c r="O137" s="2">
        <v>1</v>
      </c>
      <c r="P137" s="17">
        <f t="shared" si="0"/>
        <v>79.95</v>
      </c>
    </row>
    <row r="138" spans="1:16" ht="15.75" customHeight="1" x14ac:dyDescent="0.25">
      <c r="A138" s="2" t="s">
        <v>86</v>
      </c>
      <c r="B138" s="2" t="s">
        <v>723</v>
      </c>
      <c r="C138" s="2" t="s">
        <v>711</v>
      </c>
      <c r="D138" s="2" t="s">
        <v>724</v>
      </c>
      <c r="E138" s="2" t="s">
        <v>145</v>
      </c>
      <c r="F138" s="2" t="s">
        <v>126</v>
      </c>
      <c r="G138" s="2" t="s">
        <v>127</v>
      </c>
      <c r="H138" s="2" t="s">
        <v>10</v>
      </c>
      <c r="I138" s="2" t="s">
        <v>10</v>
      </c>
      <c r="J138" s="2" t="s">
        <v>10</v>
      </c>
      <c r="K138" s="2" t="s">
        <v>7</v>
      </c>
      <c r="L138" s="2" t="s">
        <v>721</v>
      </c>
      <c r="M138" s="2" t="s">
        <v>722</v>
      </c>
      <c r="N138" s="17">
        <v>79.95</v>
      </c>
      <c r="O138" s="2">
        <v>1</v>
      </c>
      <c r="P138" s="17">
        <f t="shared" si="0"/>
        <v>79.95</v>
      </c>
    </row>
    <row r="139" spans="1:16" ht="15.75" customHeight="1" x14ac:dyDescent="0.25">
      <c r="A139" s="2" t="s">
        <v>86</v>
      </c>
      <c r="B139" s="2" t="s">
        <v>726</v>
      </c>
      <c r="C139" s="2" t="s">
        <v>711</v>
      </c>
      <c r="D139" s="2" t="s">
        <v>727</v>
      </c>
      <c r="E139" s="2" t="s">
        <v>132</v>
      </c>
      <c r="F139" s="2" t="s">
        <v>126</v>
      </c>
      <c r="G139" s="2" t="s">
        <v>127</v>
      </c>
      <c r="H139" s="2" t="s">
        <v>10</v>
      </c>
      <c r="I139" s="2" t="s">
        <v>10</v>
      </c>
      <c r="J139" s="2" t="s">
        <v>10</v>
      </c>
      <c r="K139" s="2" t="s">
        <v>7</v>
      </c>
      <c r="L139" s="2" t="s">
        <v>721</v>
      </c>
      <c r="M139" s="2" t="s">
        <v>722</v>
      </c>
      <c r="N139" s="17">
        <v>79.95</v>
      </c>
      <c r="O139" s="2">
        <v>1</v>
      </c>
      <c r="P139" s="17">
        <f t="shared" si="0"/>
        <v>79.95</v>
      </c>
    </row>
    <row r="140" spans="1:16" ht="15.75" customHeight="1" x14ac:dyDescent="0.25">
      <c r="A140" s="2" t="s">
        <v>86</v>
      </c>
      <c r="B140" s="2" t="s">
        <v>729</v>
      </c>
      <c r="C140" s="2" t="s">
        <v>730</v>
      </c>
      <c r="D140" s="2" t="s">
        <v>731</v>
      </c>
      <c r="E140" s="2" t="s">
        <v>293</v>
      </c>
      <c r="F140" s="2" t="s">
        <v>126</v>
      </c>
      <c r="G140" s="2" t="s">
        <v>127</v>
      </c>
      <c r="H140" s="2" t="s">
        <v>10</v>
      </c>
      <c r="I140" s="2" t="s">
        <v>10</v>
      </c>
      <c r="J140" s="2" t="s">
        <v>10</v>
      </c>
      <c r="K140" s="2" t="s">
        <v>7</v>
      </c>
      <c r="L140" s="2" t="s">
        <v>190</v>
      </c>
      <c r="M140" s="2" t="s">
        <v>722</v>
      </c>
      <c r="N140" s="17">
        <v>79.95</v>
      </c>
      <c r="O140" s="2">
        <v>1</v>
      </c>
      <c r="P140" s="17">
        <f t="shared" si="0"/>
        <v>79.95</v>
      </c>
    </row>
    <row r="141" spans="1:16" ht="15.75" customHeight="1" x14ac:dyDescent="0.25">
      <c r="A141" s="2" t="s">
        <v>86</v>
      </c>
      <c r="B141" s="2" t="s">
        <v>732</v>
      </c>
      <c r="C141" s="2" t="s">
        <v>730</v>
      </c>
      <c r="D141" s="2" t="s">
        <v>733</v>
      </c>
      <c r="E141" s="2" t="s">
        <v>145</v>
      </c>
      <c r="F141" s="2" t="s">
        <v>126</v>
      </c>
      <c r="G141" s="2" t="s">
        <v>127</v>
      </c>
      <c r="H141" s="2" t="s">
        <v>10</v>
      </c>
      <c r="I141" s="2" t="s">
        <v>10</v>
      </c>
      <c r="J141" s="2" t="s">
        <v>10</v>
      </c>
      <c r="K141" s="2" t="s">
        <v>7</v>
      </c>
      <c r="L141" s="2" t="s">
        <v>190</v>
      </c>
      <c r="M141" s="2" t="s">
        <v>722</v>
      </c>
      <c r="N141" s="17">
        <v>79.95</v>
      </c>
      <c r="O141" s="2">
        <v>1</v>
      </c>
      <c r="P141" s="17">
        <f t="shared" si="0"/>
        <v>79.95</v>
      </c>
    </row>
    <row r="142" spans="1:16" ht="15.75" customHeight="1" x14ac:dyDescent="0.25">
      <c r="A142" s="2" t="s">
        <v>86</v>
      </c>
      <c r="B142" s="2" t="s">
        <v>734</v>
      </c>
      <c r="C142" s="2" t="s">
        <v>735</v>
      </c>
      <c r="D142" s="2" t="s">
        <v>736</v>
      </c>
      <c r="E142" s="2" t="s">
        <v>293</v>
      </c>
      <c r="F142" s="2" t="s">
        <v>126</v>
      </c>
      <c r="G142" s="2" t="s">
        <v>127</v>
      </c>
      <c r="H142" s="2" t="s">
        <v>10</v>
      </c>
      <c r="I142" s="2" t="s">
        <v>10</v>
      </c>
      <c r="J142" s="2" t="s">
        <v>10</v>
      </c>
      <c r="K142" s="2" t="s">
        <v>7</v>
      </c>
      <c r="L142" s="2" t="s">
        <v>146</v>
      </c>
      <c r="M142" s="2" t="s">
        <v>722</v>
      </c>
      <c r="N142" s="17">
        <v>79.95</v>
      </c>
      <c r="O142" s="2">
        <v>1</v>
      </c>
      <c r="P142" s="17">
        <f t="shared" si="0"/>
        <v>79.95</v>
      </c>
    </row>
    <row r="143" spans="1:16" ht="15.75" customHeight="1" x14ac:dyDescent="0.25">
      <c r="A143" s="2" t="s">
        <v>86</v>
      </c>
      <c r="B143" s="2" t="s">
        <v>738</v>
      </c>
      <c r="C143" s="2" t="s">
        <v>735</v>
      </c>
      <c r="D143" s="2" t="s">
        <v>739</v>
      </c>
      <c r="E143" s="2" t="s">
        <v>139</v>
      </c>
      <c r="F143" s="2" t="s">
        <v>126</v>
      </c>
      <c r="G143" s="2" t="s">
        <v>127</v>
      </c>
      <c r="H143" s="2" t="s">
        <v>10</v>
      </c>
      <c r="I143" s="2" t="s">
        <v>10</v>
      </c>
      <c r="J143" s="2" t="s">
        <v>10</v>
      </c>
      <c r="K143" s="2" t="s">
        <v>7</v>
      </c>
      <c r="L143" s="2" t="s">
        <v>146</v>
      </c>
      <c r="M143" s="2" t="s">
        <v>722</v>
      </c>
      <c r="N143" s="17">
        <v>79.95</v>
      </c>
      <c r="O143" s="2">
        <v>1</v>
      </c>
      <c r="P143" s="17">
        <f t="shared" si="0"/>
        <v>79.95</v>
      </c>
    </row>
    <row r="144" spans="1:16" ht="15.75" customHeight="1" x14ac:dyDescent="0.25">
      <c r="A144" s="2" t="s">
        <v>86</v>
      </c>
      <c r="B144" s="2" t="s">
        <v>740</v>
      </c>
      <c r="C144" s="2" t="s">
        <v>735</v>
      </c>
      <c r="D144" s="2" t="s">
        <v>741</v>
      </c>
      <c r="E144" s="2" t="s">
        <v>145</v>
      </c>
      <c r="F144" s="2" t="s">
        <v>126</v>
      </c>
      <c r="G144" s="2" t="s">
        <v>127</v>
      </c>
      <c r="H144" s="2" t="s">
        <v>10</v>
      </c>
      <c r="I144" s="2" t="s">
        <v>10</v>
      </c>
      <c r="J144" s="2" t="s">
        <v>10</v>
      </c>
      <c r="K144" s="2" t="s">
        <v>7</v>
      </c>
      <c r="L144" s="2" t="s">
        <v>146</v>
      </c>
      <c r="M144" s="2" t="s">
        <v>722</v>
      </c>
      <c r="N144" s="17">
        <v>79.95</v>
      </c>
      <c r="O144" s="2">
        <v>1</v>
      </c>
      <c r="P144" s="17">
        <f t="shared" si="0"/>
        <v>79.95</v>
      </c>
    </row>
    <row r="145" spans="1:16" ht="15.75" customHeight="1" x14ac:dyDescent="0.25">
      <c r="A145" s="2" t="s">
        <v>86</v>
      </c>
      <c r="B145" s="2" t="s">
        <v>744</v>
      </c>
      <c r="C145" s="2" t="s">
        <v>745</v>
      </c>
      <c r="D145" s="2" t="s">
        <v>746</v>
      </c>
      <c r="E145" s="2" t="s">
        <v>125</v>
      </c>
      <c r="F145" s="2" t="s">
        <v>126</v>
      </c>
      <c r="G145" s="2" t="s">
        <v>127</v>
      </c>
      <c r="H145" s="2" t="s">
        <v>10</v>
      </c>
      <c r="I145" s="2" t="s">
        <v>10</v>
      </c>
      <c r="J145" s="2" t="s">
        <v>10</v>
      </c>
      <c r="K145" s="2" t="s">
        <v>7</v>
      </c>
      <c r="L145" s="2" t="s">
        <v>554</v>
      </c>
      <c r="M145" s="2" t="s">
        <v>747</v>
      </c>
      <c r="N145" s="17">
        <v>179.95</v>
      </c>
      <c r="O145" s="2">
        <v>1</v>
      </c>
      <c r="P145" s="17">
        <f t="shared" si="0"/>
        <v>179.95</v>
      </c>
    </row>
    <row r="146" spans="1:16" ht="15.75" customHeight="1" x14ac:dyDescent="0.25">
      <c r="A146" s="2" t="s">
        <v>86</v>
      </c>
      <c r="B146" s="2" t="s">
        <v>749</v>
      </c>
      <c r="C146" s="2" t="s">
        <v>750</v>
      </c>
      <c r="D146" s="2" t="s">
        <v>751</v>
      </c>
      <c r="E146" s="2" t="s">
        <v>274</v>
      </c>
      <c r="F146" s="2" t="s">
        <v>126</v>
      </c>
      <c r="G146" s="2" t="s">
        <v>127</v>
      </c>
      <c r="H146" s="2" t="s">
        <v>552</v>
      </c>
      <c r="I146" s="2" t="s">
        <v>659</v>
      </c>
      <c r="J146" s="2" t="s">
        <v>44</v>
      </c>
      <c r="K146" s="2" t="s">
        <v>9</v>
      </c>
      <c r="L146" s="2" t="s">
        <v>258</v>
      </c>
      <c r="M146" s="2" t="s">
        <v>752</v>
      </c>
      <c r="N146" s="17">
        <v>99.95</v>
      </c>
      <c r="O146" s="2">
        <v>1</v>
      </c>
      <c r="P146" s="17">
        <f t="shared" si="0"/>
        <v>99.95</v>
      </c>
    </row>
    <row r="147" spans="1:16" ht="15.75" customHeight="1" x14ac:dyDescent="0.25">
      <c r="A147" s="2" t="s">
        <v>86</v>
      </c>
      <c r="B147" s="2" t="s">
        <v>753</v>
      </c>
      <c r="C147" s="2" t="s">
        <v>754</v>
      </c>
      <c r="D147" s="2" t="s">
        <v>755</v>
      </c>
      <c r="E147" s="2" t="s">
        <v>274</v>
      </c>
      <c r="F147" s="2" t="s">
        <v>126</v>
      </c>
      <c r="G147" s="2" t="s">
        <v>127</v>
      </c>
      <c r="H147" s="2" t="s">
        <v>552</v>
      </c>
      <c r="I147" s="2" t="s">
        <v>659</v>
      </c>
      <c r="J147" s="2" t="s">
        <v>16</v>
      </c>
      <c r="K147" s="2" t="s">
        <v>9</v>
      </c>
      <c r="L147" s="2" t="s">
        <v>684</v>
      </c>
      <c r="M147" s="2" t="s">
        <v>756</v>
      </c>
      <c r="N147" s="17">
        <v>99.95</v>
      </c>
      <c r="O147" s="2">
        <v>1</v>
      </c>
      <c r="P147" s="17">
        <f t="shared" si="0"/>
        <v>99.95</v>
      </c>
    </row>
    <row r="148" spans="1:16" ht="15.75" customHeight="1" x14ac:dyDescent="0.25">
      <c r="A148" s="2" t="s">
        <v>86</v>
      </c>
      <c r="B148" s="2" t="s">
        <v>757</v>
      </c>
      <c r="C148" s="2" t="s">
        <v>758</v>
      </c>
      <c r="D148" s="2" t="s">
        <v>759</v>
      </c>
      <c r="E148" s="2" t="s">
        <v>488</v>
      </c>
      <c r="F148" s="2" t="s">
        <v>126</v>
      </c>
      <c r="G148" s="2" t="s">
        <v>127</v>
      </c>
      <c r="H148" s="2" t="s">
        <v>552</v>
      </c>
      <c r="I148" s="2" t="s">
        <v>659</v>
      </c>
      <c r="J148" s="2" t="s">
        <v>16</v>
      </c>
      <c r="K148" s="2" t="s">
        <v>9</v>
      </c>
      <c r="L148" s="2" t="s">
        <v>412</v>
      </c>
      <c r="M148" s="2" t="s">
        <v>756</v>
      </c>
      <c r="N148" s="17">
        <v>99.95</v>
      </c>
      <c r="O148" s="2">
        <v>1</v>
      </c>
      <c r="P148" s="17">
        <f t="shared" si="0"/>
        <v>99.95</v>
      </c>
    </row>
    <row r="149" spans="1:16" ht="15.75" customHeight="1" x14ac:dyDescent="0.25">
      <c r="A149" s="2" t="s">
        <v>86</v>
      </c>
      <c r="B149" s="2" t="s">
        <v>760</v>
      </c>
      <c r="C149" s="2" t="s">
        <v>761</v>
      </c>
      <c r="D149" s="2" t="s">
        <v>762</v>
      </c>
      <c r="E149" s="2" t="s">
        <v>488</v>
      </c>
      <c r="F149" s="2" t="s">
        <v>126</v>
      </c>
      <c r="G149" s="2" t="s">
        <v>127</v>
      </c>
      <c r="H149" s="2" t="s">
        <v>552</v>
      </c>
      <c r="I149" s="2" t="s">
        <v>659</v>
      </c>
      <c r="J149" s="2" t="s">
        <v>16</v>
      </c>
      <c r="K149" s="2" t="s">
        <v>9</v>
      </c>
      <c r="L149" s="2" t="s">
        <v>128</v>
      </c>
      <c r="M149" s="2" t="s">
        <v>763</v>
      </c>
      <c r="N149" s="17">
        <v>149.94999999999999</v>
      </c>
      <c r="O149" s="2">
        <v>1</v>
      </c>
      <c r="P149" s="17">
        <f t="shared" si="0"/>
        <v>149.94999999999999</v>
      </c>
    </row>
    <row r="150" spans="1:16" ht="15.75" customHeight="1" x14ac:dyDescent="0.25">
      <c r="A150" s="2" t="s">
        <v>86</v>
      </c>
      <c r="B150" s="2" t="s">
        <v>764</v>
      </c>
      <c r="C150" s="2" t="s">
        <v>761</v>
      </c>
      <c r="D150" s="2" t="s">
        <v>765</v>
      </c>
      <c r="E150" s="2" t="s">
        <v>274</v>
      </c>
      <c r="F150" s="2" t="s">
        <v>126</v>
      </c>
      <c r="G150" s="2" t="s">
        <v>127</v>
      </c>
      <c r="H150" s="2" t="s">
        <v>552</v>
      </c>
      <c r="I150" s="2" t="s">
        <v>659</v>
      </c>
      <c r="J150" s="2" t="s">
        <v>16</v>
      </c>
      <c r="K150" s="2" t="s">
        <v>9</v>
      </c>
      <c r="L150" s="2" t="s">
        <v>128</v>
      </c>
      <c r="M150" s="2" t="s">
        <v>763</v>
      </c>
      <c r="N150" s="17">
        <v>149.94999999999999</v>
      </c>
      <c r="O150" s="2">
        <v>1</v>
      </c>
      <c r="P150" s="17">
        <f t="shared" si="0"/>
        <v>149.94999999999999</v>
      </c>
    </row>
    <row r="151" spans="1:16" ht="15.75" customHeight="1" x14ac:dyDescent="0.25">
      <c r="A151" s="2" t="s">
        <v>86</v>
      </c>
      <c r="B151" s="2" t="s">
        <v>766</v>
      </c>
      <c r="C151" s="2" t="s">
        <v>767</v>
      </c>
      <c r="D151" s="2" t="s">
        <v>768</v>
      </c>
      <c r="E151" s="2" t="s">
        <v>195</v>
      </c>
      <c r="F151" s="2" t="s">
        <v>126</v>
      </c>
      <c r="G151" s="2" t="s">
        <v>127</v>
      </c>
      <c r="H151" s="2" t="s">
        <v>552</v>
      </c>
      <c r="I151" s="2" t="s">
        <v>659</v>
      </c>
      <c r="J151" s="2" t="s">
        <v>16</v>
      </c>
      <c r="K151" s="2" t="s">
        <v>9</v>
      </c>
      <c r="L151" s="2" t="s">
        <v>769</v>
      </c>
      <c r="M151" s="2" t="s">
        <v>763</v>
      </c>
      <c r="N151" s="17">
        <v>169.95</v>
      </c>
      <c r="O151" s="2">
        <v>1</v>
      </c>
      <c r="P151" s="17">
        <f t="shared" si="0"/>
        <v>169.95</v>
      </c>
    </row>
    <row r="152" spans="1:16" ht="15.75" customHeight="1" x14ac:dyDescent="0.25">
      <c r="A152" s="2" t="s">
        <v>86</v>
      </c>
      <c r="B152" s="2" t="s">
        <v>770</v>
      </c>
      <c r="C152" s="2" t="s">
        <v>767</v>
      </c>
      <c r="D152" s="2" t="s">
        <v>771</v>
      </c>
      <c r="E152" s="2" t="s">
        <v>274</v>
      </c>
      <c r="F152" s="2" t="s">
        <v>126</v>
      </c>
      <c r="G152" s="2" t="s">
        <v>127</v>
      </c>
      <c r="H152" s="2" t="s">
        <v>552</v>
      </c>
      <c r="I152" s="2" t="s">
        <v>659</v>
      </c>
      <c r="J152" s="2" t="s">
        <v>16</v>
      </c>
      <c r="K152" s="2" t="s">
        <v>9</v>
      </c>
      <c r="L152" s="2" t="s">
        <v>769</v>
      </c>
      <c r="M152" s="2" t="s">
        <v>763</v>
      </c>
      <c r="N152" s="17">
        <v>169.95</v>
      </c>
      <c r="O152" s="2">
        <v>1</v>
      </c>
      <c r="P152" s="17">
        <f t="shared" si="0"/>
        <v>169.95</v>
      </c>
    </row>
    <row r="153" spans="1:16" ht="15.75" customHeight="1" x14ac:dyDescent="0.25">
      <c r="A153" s="2" t="s">
        <v>86</v>
      </c>
      <c r="B153" s="2" t="s">
        <v>772</v>
      </c>
      <c r="C153" s="2" t="s">
        <v>773</v>
      </c>
      <c r="D153" s="2" t="s">
        <v>774</v>
      </c>
      <c r="E153" s="2" t="s">
        <v>337</v>
      </c>
      <c r="F153" s="2" t="s">
        <v>126</v>
      </c>
      <c r="G153" s="2" t="s">
        <v>127</v>
      </c>
      <c r="H153" s="2" t="s">
        <v>53</v>
      </c>
      <c r="I153" s="2" t="s">
        <v>14</v>
      </c>
      <c r="J153" s="2" t="s">
        <v>14</v>
      </c>
      <c r="K153" s="2" t="s">
        <v>8</v>
      </c>
      <c r="L153" s="2" t="s">
        <v>412</v>
      </c>
      <c r="M153" s="2" t="s">
        <v>775</v>
      </c>
      <c r="N153" s="17">
        <v>89.95</v>
      </c>
      <c r="O153" s="2">
        <v>1</v>
      </c>
      <c r="P153" s="17">
        <f t="shared" si="0"/>
        <v>89.95</v>
      </c>
    </row>
    <row r="154" spans="1:16" ht="15.75" customHeight="1" x14ac:dyDescent="0.25">
      <c r="A154" s="2" t="s">
        <v>86</v>
      </c>
      <c r="B154" s="2" t="s">
        <v>776</v>
      </c>
      <c r="C154" s="2" t="s">
        <v>777</v>
      </c>
      <c r="D154" s="2" t="s">
        <v>778</v>
      </c>
      <c r="E154" s="2" t="s">
        <v>125</v>
      </c>
      <c r="F154" s="2" t="s">
        <v>126</v>
      </c>
      <c r="G154" s="2" t="s">
        <v>127</v>
      </c>
      <c r="H154" s="2" t="s">
        <v>53</v>
      </c>
      <c r="I154" s="2" t="s">
        <v>54</v>
      </c>
      <c r="J154" s="2" t="s">
        <v>54</v>
      </c>
      <c r="K154" s="2" t="s">
        <v>7</v>
      </c>
      <c r="L154" s="2" t="s">
        <v>412</v>
      </c>
      <c r="M154" s="2" t="s">
        <v>779</v>
      </c>
      <c r="N154" s="17">
        <v>99.99</v>
      </c>
      <c r="O154" s="2">
        <v>1</v>
      </c>
      <c r="P154" s="17">
        <f t="shared" si="0"/>
        <v>99.99</v>
      </c>
    </row>
    <row r="155" spans="1:16" ht="15.75" customHeight="1" x14ac:dyDescent="0.25">
      <c r="A155" s="2" t="s">
        <v>86</v>
      </c>
      <c r="B155" s="2" t="s">
        <v>780</v>
      </c>
      <c r="C155" s="2" t="s">
        <v>777</v>
      </c>
      <c r="D155" s="2" t="s">
        <v>781</v>
      </c>
      <c r="E155" s="2" t="s">
        <v>132</v>
      </c>
      <c r="F155" s="2" t="s">
        <v>126</v>
      </c>
      <c r="G155" s="2" t="s">
        <v>127</v>
      </c>
      <c r="H155" s="2" t="s">
        <v>53</v>
      </c>
      <c r="I155" s="2" t="s">
        <v>54</v>
      </c>
      <c r="J155" s="2" t="s">
        <v>54</v>
      </c>
      <c r="K155" s="2" t="s">
        <v>7</v>
      </c>
      <c r="L155" s="2" t="s">
        <v>412</v>
      </c>
      <c r="M155" s="2" t="s">
        <v>779</v>
      </c>
      <c r="N155" s="17">
        <v>99.99</v>
      </c>
      <c r="O155" s="2">
        <v>1</v>
      </c>
      <c r="P155" s="17">
        <f t="shared" si="0"/>
        <v>99.99</v>
      </c>
    </row>
    <row r="156" spans="1:16" ht="15.75" customHeight="1" x14ac:dyDescent="0.25">
      <c r="A156" s="2" t="s">
        <v>86</v>
      </c>
      <c r="B156" s="2" t="s">
        <v>782</v>
      </c>
      <c r="C156" s="2" t="s">
        <v>783</v>
      </c>
      <c r="D156" s="2" t="s">
        <v>784</v>
      </c>
      <c r="E156" s="2" t="s">
        <v>488</v>
      </c>
      <c r="F156" s="2" t="s">
        <v>126</v>
      </c>
      <c r="G156" s="2" t="s">
        <v>127</v>
      </c>
      <c r="H156" s="2" t="s">
        <v>73</v>
      </c>
      <c r="I156" s="2" t="s">
        <v>11</v>
      </c>
      <c r="J156" s="2" t="s">
        <v>11</v>
      </c>
      <c r="K156" s="2" t="s">
        <v>8</v>
      </c>
      <c r="L156" s="2" t="s">
        <v>258</v>
      </c>
      <c r="M156" s="2" t="s">
        <v>785</v>
      </c>
      <c r="N156" s="17">
        <v>49.99</v>
      </c>
      <c r="O156" s="2">
        <v>1</v>
      </c>
      <c r="P156" s="17">
        <f t="shared" si="0"/>
        <v>49.99</v>
      </c>
    </row>
    <row r="157" spans="1:16" ht="15.75" customHeight="1" x14ac:dyDescent="0.25">
      <c r="A157" s="2" t="s">
        <v>86</v>
      </c>
      <c r="B157" s="2" t="s">
        <v>786</v>
      </c>
      <c r="C157" s="2" t="s">
        <v>787</v>
      </c>
      <c r="D157" s="2" t="s">
        <v>788</v>
      </c>
      <c r="E157" s="2" t="s">
        <v>488</v>
      </c>
      <c r="F157" s="2" t="s">
        <v>126</v>
      </c>
      <c r="G157" s="2" t="s">
        <v>127</v>
      </c>
      <c r="H157" s="2" t="s">
        <v>73</v>
      </c>
      <c r="I157" s="2" t="s">
        <v>11</v>
      </c>
      <c r="J157" s="2" t="s">
        <v>11</v>
      </c>
      <c r="K157" s="2" t="s">
        <v>8</v>
      </c>
      <c r="L157" s="2" t="s">
        <v>179</v>
      </c>
      <c r="M157" s="2" t="s">
        <v>790</v>
      </c>
      <c r="N157" s="17">
        <v>39.950000000000003</v>
      </c>
      <c r="O157" s="2">
        <v>1</v>
      </c>
      <c r="P157" s="17">
        <f t="shared" si="0"/>
        <v>39.950000000000003</v>
      </c>
    </row>
    <row r="158" spans="1:16" ht="15.75" customHeight="1" x14ac:dyDescent="0.25">
      <c r="A158" s="2" t="s">
        <v>86</v>
      </c>
      <c r="B158" s="2" t="s">
        <v>791</v>
      </c>
      <c r="C158" s="2" t="s">
        <v>792</v>
      </c>
      <c r="D158" s="2" t="s">
        <v>793</v>
      </c>
      <c r="E158" s="2" t="s">
        <v>189</v>
      </c>
      <c r="F158" s="2" t="s">
        <v>126</v>
      </c>
      <c r="G158" s="2" t="s">
        <v>127</v>
      </c>
      <c r="H158" s="2" t="s">
        <v>73</v>
      </c>
      <c r="I158" s="2" t="s">
        <v>11</v>
      </c>
      <c r="J158" s="2" t="s">
        <v>11</v>
      </c>
      <c r="K158" s="2" t="s">
        <v>8</v>
      </c>
      <c r="L158" s="2" t="s">
        <v>146</v>
      </c>
      <c r="M158" s="2" t="s">
        <v>794</v>
      </c>
      <c r="N158" s="17">
        <v>39.950000000000003</v>
      </c>
      <c r="O158" s="2">
        <v>1</v>
      </c>
      <c r="P158" s="17">
        <f t="shared" si="0"/>
        <v>39.950000000000003</v>
      </c>
    </row>
    <row r="159" spans="1:16" ht="15.75" customHeight="1" x14ac:dyDescent="0.25">
      <c r="A159" s="2" t="s">
        <v>86</v>
      </c>
      <c r="B159" s="2" t="s">
        <v>796</v>
      </c>
      <c r="C159" s="2" t="s">
        <v>797</v>
      </c>
      <c r="D159" s="2" t="s">
        <v>798</v>
      </c>
      <c r="E159" s="2" t="s">
        <v>189</v>
      </c>
      <c r="F159" s="2" t="s">
        <v>126</v>
      </c>
      <c r="G159" s="2" t="s">
        <v>127</v>
      </c>
      <c r="H159" s="2" t="s">
        <v>73</v>
      </c>
      <c r="I159" s="2" t="s">
        <v>11</v>
      </c>
      <c r="J159" s="2" t="s">
        <v>11</v>
      </c>
      <c r="K159" s="2" t="s">
        <v>8</v>
      </c>
      <c r="L159" s="2" t="s">
        <v>258</v>
      </c>
      <c r="M159" s="2" t="s">
        <v>794</v>
      </c>
      <c r="N159" s="17">
        <v>39.99</v>
      </c>
      <c r="O159" s="2">
        <v>1</v>
      </c>
      <c r="P159" s="17">
        <f t="shared" si="0"/>
        <v>39.99</v>
      </c>
    </row>
    <row r="160" spans="1:16" ht="15.75" customHeight="1" x14ac:dyDescent="0.25">
      <c r="A160" s="2" t="s">
        <v>86</v>
      </c>
      <c r="B160" s="2" t="s">
        <v>799</v>
      </c>
      <c r="C160" s="2" t="s">
        <v>407</v>
      </c>
      <c r="D160" s="2" t="s">
        <v>800</v>
      </c>
      <c r="E160" s="2" t="s">
        <v>488</v>
      </c>
      <c r="F160" s="2" t="s">
        <v>126</v>
      </c>
      <c r="G160" s="2" t="s">
        <v>127</v>
      </c>
      <c r="H160" s="2" t="s">
        <v>73</v>
      </c>
      <c r="I160" s="2" t="s">
        <v>395</v>
      </c>
      <c r="J160" s="2" t="s">
        <v>395</v>
      </c>
      <c r="K160" s="2" t="s">
        <v>7</v>
      </c>
      <c r="L160" s="2" t="s">
        <v>660</v>
      </c>
      <c r="M160" s="2" t="s">
        <v>802</v>
      </c>
      <c r="N160" s="17">
        <v>49.95</v>
      </c>
      <c r="O160" s="2">
        <v>1</v>
      </c>
      <c r="P160" s="17">
        <f t="shared" si="0"/>
        <v>49.95</v>
      </c>
    </row>
    <row r="161" spans="1:16" ht="15.75" customHeight="1" x14ac:dyDescent="0.25">
      <c r="A161" s="2" t="s">
        <v>86</v>
      </c>
      <c r="B161" s="2" t="s">
        <v>803</v>
      </c>
      <c r="C161" s="2" t="s">
        <v>407</v>
      </c>
      <c r="D161" s="2" t="s">
        <v>804</v>
      </c>
      <c r="E161" s="2" t="s">
        <v>274</v>
      </c>
      <c r="F161" s="2" t="s">
        <v>126</v>
      </c>
      <c r="G161" s="2" t="s">
        <v>127</v>
      </c>
      <c r="H161" s="2" t="s">
        <v>73</v>
      </c>
      <c r="I161" s="2" t="s">
        <v>395</v>
      </c>
      <c r="J161" s="2" t="s">
        <v>395</v>
      </c>
      <c r="K161" s="2" t="s">
        <v>7</v>
      </c>
      <c r="L161" s="2" t="s">
        <v>660</v>
      </c>
      <c r="M161" s="2" t="s">
        <v>802</v>
      </c>
      <c r="N161" s="17">
        <v>49.95</v>
      </c>
      <c r="O161" s="2">
        <v>1</v>
      </c>
      <c r="P161" s="17">
        <f t="shared" si="0"/>
        <v>49.95</v>
      </c>
    </row>
    <row r="162" spans="1:16" ht="15.75" customHeight="1" x14ac:dyDescent="0.25">
      <c r="A162" s="2" t="s">
        <v>86</v>
      </c>
      <c r="B162" s="2" t="s">
        <v>805</v>
      </c>
      <c r="C162" s="2" t="s">
        <v>806</v>
      </c>
      <c r="D162" s="2" t="s">
        <v>807</v>
      </c>
      <c r="E162" s="2" t="s">
        <v>195</v>
      </c>
      <c r="F162" s="2" t="s">
        <v>126</v>
      </c>
      <c r="G162" s="2" t="s">
        <v>127</v>
      </c>
      <c r="H162" s="2" t="s">
        <v>73</v>
      </c>
      <c r="I162" s="2" t="s">
        <v>395</v>
      </c>
      <c r="J162" s="2" t="s">
        <v>395</v>
      </c>
      <c r="K162" s="2" t="s">
        <v>7</v>
      </c>
      <c r="L162" s="2" t="s">
        <v>265</v>
      </c>
      <c r="M162" s="2" t="s">
        <v>802</v>
      </c>
      <c r="N162" s="17">
        <v>49.95</v>
      </c>
      <c r="O162" s="2">
        <v>1</v>
      </c>
      <c r="P162" s="17">
        <f t="shared" si="0"/>
        <v>49.95</v>
      </c>
    </row>
    <row r="163" spans="1:16" ht="15.75" customHeight="1" x14ac:dyDescent="0.25">
      <c r="A163" s="2" t="s">
        <v>86</v>
      </c>
      <c r="B163" s="2" t="s">
        <v>808</v>
      </c>
      <c r="C163" s="2" t="s">
        <v>806</v>
      </c>
      <c r="D163" s="2" t="s">
        <v>809</v>
      </c>
      <c r="E163" s="2" t="s">
        <v>337</v>
      </c>
      <c r="F163" s="2" t="s">
        <v>126</v>
      </c>
      <c r="G163" s="2" t="s">
        <v>127</v>
      </c>
      <c r="H163" s="2" t="s">
        <v>73</v>
      </c>
      <c r="I163" s="2" t="s">
        <v>395</v>
      </c>
      <c r="J163" s="2" t="s">
        <v>395</v>
      </c>
      <c r="K163" s="2" t="s">
        <v>7</v>
      </c>
      <c r="L163" s="2" t="s">
        <v>265</v>
      </c>
      <c r="M163" s="2" t="s">
        <v>802</v>
      </c>
      <c r="N163" s="17">
        <v>49.95</v>
      </c>
      <c r="O163" s="2">
        <v>1</v>
      </c>
      <c r="P163" s="17">
        <f t="shared" si="0"/>
        <v>49.95</v>
      </c>
    </row>
    <row r="164" spans="1:16" ht="15.75" customHeight="1" x14ac:dyDescent="0.25">
      <c r="A164" s="2" t="s">
        <v>86</v>
      </c>
      <c r="B164" s="2" t="s">
        <v>811</v>
      </c>
      <c r="C164" s="2" t="s">
        <v>806</v>
      </c>
      <c r="D164" s="2" t="s">
        <v>812</v>
      </c>
      <c r="E164" s="2" t="s">
        <v>488</v>
      </c>
      <c r="F164" s="2" t="s">
        <v>126</v>
      </c>
      <c r="G164" s="2" t="s">
        <v>127</v>
      </c>
      <c r="H164" s="2" t="s">
        <v>73</v>
      </c>
      <c r="I164" s="2" t="s">
        <v>395</v>
      </c>
      <c r="J164" s="2" t="s">
        <v>395</v>
      </c>
      <c r="K164" s="2" t="s">
        <v>7</v>
      </c>
      <c r="L164" s="2" t="s">
        <v>265</v>
      </c>
      <c r="M164" s="2" t="s">
        <v>802</v>
      </c>
      <c r="N164" s="17">
        <v>49.95</v>
      </c>
      <c r="O164" s="2">
        <v>1</v>
      </c>
      <c r="P164" s="17">
        <f t="shared" si="0"/>
        <v>49.95</v>
      </c>
    </row>
    <row r="165" spans="1:16" ht="15.75" customHeight="1" x14ac:dyDescent="0.25">
      <c r="A165" s="2" t="s">
        <v>86</v>
      </c>
      <c r="B165" s="2" t="s">
        <v>813</v>
      </c>
      <c r="C165" s="2" t="s">
        <v>537</v>
      </c>
      <c r="D165" s="2" t="s">
        <v>814</v>
      </c>
      <c r="E165" s="2" t="s">
        <v>488</v>
      </c>
      <c r="F165" s="2" t="s">
        <v>126</v>
      </c>
      <c r="G165" s="2" t="s">
        <v>127</v>
      </c>
      <c r="H165" s="2" t="s">
        <v>73</v>
      </c>
      <c r="I165" s="2" t="s">
        <v>11</v>
      </c>
      <c r="J165" s="2" t="s">
        <v>11</v>
      </c>
      <c r="K165" s="2" t="s">
        <v>8</v>
      </c>
      <c r="L165" s="2" t="s">
        <v>190</v>
      </c>
      <c r="M165" s="2" t="s">
        <v>815</v>
      </c>
      <c r="N165" s="17">
        <v>69.95</v>
      </c>
      <c r="O165" s="2">
        <v>1</v>
      </c>
      <c r="P165" s="17">
        <f t="shared" si="0"/>
        <v>69.95</v>
      </c>
    </row>
    <row r="166" spans="1:16" ht="15.75" customHeight="1" x14ac:dyDescent="0.25">
      <c r="A166" s="2" t="s">
        <v>86</v>
      </c>
      <c r="B166" s="2" t="s">
        <v>817</v>
      </c>
      <c r="C166" s="2" t="s">
        <v>818</v>
      </c>
      <c r="D166" s="2" t="s">
        <v>819</v>
      </c>
      <c r="E166" s="2" t="s">
        <v>189</v>
      </c>
      <c r="F166" s="2" t="s">
        <v>126</v>
      </c>
      <c r="G166" s="2" t="s">
        <v>127</v>
      </c>
      <c r="H166" s="2" t="s">
        <v>73</v>
      </c>
      <c r="I166" s="2" t="s">
        <v>11</v>
      </c>
      <c r="J166" s="2" t="s">
        <v>11</v>
      </c>
      <c r="K166" s="2" t="s">
        <v>8</v>
      </c>
      <c r="L166" s="2" t="s">
        <v>680</v>
      </c>
      <c r="M166" s="2" t="s">
        <v>820</v>
      </c>
      <c r="N166" s="17">
        <v>69.989999999999995</v>
      </c>
      <c r="O166" s="2">
        <v>1</v>
      </c>
      <c r="P166" s="17">
        <f t="shared" si="0"/>
        <v>69.989999999999995</v>
      </c>
    </row>
    <row r="167" spans="1:16" ht="15.75" customHeight="1" x14ac:dyDescent="0.25">
      <c r="A167" s="2" t="s">
        <v>86</v>
      </c>
      <c r="B167" s="2" t="s">
        <v>821</v>
      </c>
      <c r="C167" s="2" t="s">
        <v>822</v>
      </c>
      <c r="D167" s="2" t="s">
        <v>823</v>
      </c>
      <c r="E167" s="2" t="s">
        <v>195</v>
      </c>
      <c r="F167" s="2" t="s">
        <v>126</v>
      </c>
      <c r="G167" s="2" t="s">
        <v>127</v>
      </c>
      <c r="H167" s="2" t="s">
        <v>196</v>
      </c>
      <c r="I167" s="2" t="s">
        <v>303</v>
      </c>
      <c r="J167" s="2" t="s">
        <v>6</v>
      </c>
      <c r="K167" s="2" t="s">
        <v>7</v>
      </c>
      <c r="L167" s="2" t="s">
        <v>190</v>
      </c>
      <c r="M167" s="2" t="s">
        <v>824</v>
      </c>
      <c r="N167" s="17">
        <v>129.99</v>
      </c>
      <c r="O167" s="2">
        <v>1</v>
      </c>
      <c r="P167" s="17">
        <f t="shared" si="0"/>
        <v>129.99</v>
      </c>
    </row>
    <row r="168" spans="1:16" ht="15.75" customHeight="1" x14ac:dyDescent="0.25">
      <c r="A168" s="2" t="s">
        <v>86</v>
      </c>
      <c r="B168" s="2" t="s">
        <v>825</v>
      </c>
      <c r="C168" s="2" t="s">
        <v>826</v>
      </c>
      <c r="D168" s="2" t="s">
        <v>827</v>
      </c>
      <c r="E168" s="2" t="s">
        <v>178</v>
      </c>
      <c r="F168" s="2" t="s">
        <v>126</v>
      </c>
      <c r="G168" s="2" t="s">
        <v>127</v>
      </c>
      <c r="H168" s="2" t="s">
        <v>196</v>
      </c>
      <c r="I168" s="2" t="s">
        <v>303</v>
      </c>
      <c r="J168" s="2" t="s">
        <v>6</v>
      </c>
      <c r="K168" s="2" t="s">
        <v>7</v>
      </c>
      <c r="L168" s="2" t="s">
        <v>179</v>
      </c>
      <c r="M168" s="2" t="s">
        <v>824</v>
      </c>
      <c r="N168" s="17">
        <v>129.94999999999999</v>
      </c>
      <c r="O168" s="2">
        <v>1</v>
      </c>
      <c r="P168" s="17">
        <f t="shared" si="0"/>
        <v>129.94999999999999</v>
      </c>
    </row>
    <row r="169" spans="1:16" ht="15.75" customHeight="1" x14ac:dyDescent="0.25">
      <c r="A169" s="2" t="s">
        <v>86</v>
      </c>
      <c r="B169" s="2" t="s">
        <v>828</v>
      </c>
      <c r="C169" s="2" t="s">
        <v>829</v>
      </c>
      <c r="D169" s="2" t="s">
        <v>830</v>
      </c>
      <c r="E169" s="2" t="s">
        <v>337</v>
      </c>
      <c r="F169" s="2" t="s">
        <v>126</v>
      </c>
      <c r="G169" s="2" t="s">
        <v>127</v>
      </c>
      <c r="H169" s="2" t="s">
        <v>196</v>
      </c>
      <c r="I169" s="2" t="s">
        <v>303</v>
      </c>
      <c r="J169" s="2" t="s">
        <v>6</v>
      </c>
      <c r="K169" s="2" t="s">
        <v>7</v>
      </c>
      <c r="L169" s="2" t="s">
        <v>265</v>
      </c>
      <c r="M169" s="2" t="s">
        <v>831</v>
      </c>
      <c r="N169" s="17">
        <v>129.94999999999999</v>
      </c>
      <c r="O169" s="2">
        <v>1</v>
      </c>
      <c r="P169" s="17">
        <f t="shared" si="0"/>
        <v>129.94999999999999</v>
      </c>
    </row>
    <row r="170" spans="1:16" ht="15.75" customHeight="1" x14ac:dyDescent="0.25">
      <c r="A170" s="2" t="s">
        <v>86</v>
      </c>
      <c r="B170" s="2" t="s">
        <v>832</v>
      </c>
      <c r="C170" s="2" t="s">
        <v>676</v>
      </c>
      <c r="D170" s="2" t="s">
        <v>833</v>
      </c>
      <c r="E170" s="2" t="s">
        <v>189</v>
      </c>
      <c r="F170" s="2" t="s">
        <v>126</v>
      </c>
      <c r="G170" s="2" t="s">
        <v>127</v>
      </c>
      <c r="H170" s="2" t="s">
        <v>196</v>
      </c>
      <c r="I170" s="2" t="s">
        <v>303</v>
      </c>
      <c r="J170" s="2" t="s">
        <v>37</v>
      </c>
      <c r="K170" s="2" t="s">
        <v>7</v>
      </c>
      <c r="L170" s="2" t="s">
        <v>152</v>
      </c>
      <c r="M170" s="2" t="s">
        <v>834</v>
      </c>
      <c r="N170" s="17">
        <v>119.99</v>
      </c>
      <c r="O170" s="2">
        <v>1</v>
      </c>
      <c r="P170" s="17">
        <f t="shared" si="0"/>
        <v>119.99</v>
      </c>
    </row>
    <row r="171" spans="1:16" ht="15.75" customHeight="1" x14ac:dyDescent="0.25">
      <c r="A171" s="2" t="s">
        <v>86</v>
      </c>
      <c r="B171" s="2" t="s">
        <v>835</v>
      </c>
      <c r="C171" s="2" t="s">
        <v>676</v>
      </c>
      <c r="D171" s="2" t="s">
        <v>836</v>
      </c>
      <c r="E171" s="2" t="s">
        <v>178</v>
      </c>
      <c r="F171" s="2" t="s">
        <v>126</v>
      </c>
      <c r="G171" s="2" t="s">
        <v>127</v>
      </c>
      <c r="H171" s="2" t="s">
        <v>196</v>
      </c>
      <c r="I171" s="2" t="s">
        <v>303</v>
      </c>
      <c r="J171" s="2" t="s">
        <v>37</v>
      </c>
      <c r="K171" s="2" t="s">
        <v>7</v>
      </c>
      <c r="L171" s="2" t="s">
        <v>152</v>
      </c>
      <c r="M171" s="2" t="s">
        <v>834</v>
      </c>
      <c r="N171" s="17">
        <v>119.99</v>
      </c>
      <c r="O171" s="2">
        <v>1</v>
      </c>
      <c r="P171" s="17">
        <f t="shared" si="0"/>
        <v>119.99</v>
      </c>
    </row>
    <row r="172" spans="1:16" ht="15.75" customHeight="1" x14ac:dyDescent="0.25">
      <c r="A172" s="2" t="s">
        <v>86</v>
      </c>
      <c r="B172" s="2" t="s">
        <v>837</v>
      </c>
      <c r="C172" s="2" t="s">
        <v>676</v>
      </c>
      <c r="D172" s="2" t="s">
        <v>838</v>
      </c>
      <c r="E172" s="2" t="s">
        <v>195</v>
      </c>
      <c r="F172" s="2" t="s">
        <v>126</v>
      </c>
      <c r="G172" s="2" t="s">
        <v>127</v>
      </c>
      <c r="H172" s="2" t="s">
        <v>196</v>
      </c>
      <c r="I172" s="2" t="s">
        <v>303</v>
      </c>
      <c r="J172" s="2" t="s">
        <v>37</v>
      </c>
      <c r="K172" s="2" t="s">
        <v>7</v>
      </c>
      <c r="L172" s="2" t="s">
        <v>152</v>
      </c>
      <c r="M172" s="2" t="s">
        <v>834</v>
      </c>
      <c r="N172" s="17">
        <v>119.99</v>
      </c>
      <c r="O172" s="2">
        <v>1</v>
      </c>
      <c r="P172" s="17">
        <f t="shared" si="0"/>
        <v>119.99</v>
      </c>
    </row>
    <row r="173" spans="1:16" ht="15.75" customHeight="1" x14ac:dyDescent="0.25">
      <c r="A173" s="2" t="s">
        <v>86</v>
      </c>
      <c r="B173" s="2" t="s">
        <v>839</v>
      </c>
      <c r="C173" s="2" t="s">
        <v>676</v>
      </c>
      <c r="D173" s="2" t="s">
        <v>840</v>
      </c>
      <c r="E173" s="2" t="s">
        <v>337</v>
      </c>
      <c r="F173" s="2" t="s">
        <v>126</v>
      </c>
      <c r="G173" s="2" t="s">
        <v>127</v>
      </c>
      <c r="H173" s="2" t="s">
        <v>196</v>
      </c>
      <c r="I173" s="2" t="s">
        <v>303</v>
      </c>
      <c r="J173" s="2" t="s">
        <v>37</v>
      </c>
      <c r="K173" s="2" t="s">
        <v>7</v>
      </c>
      <c r="L173" s="2" t="s">
        <v>152</v>
      </c>
      <c r="M173" s="2" t="s">
        <v>834</v>
      </c>
      <c r="N173" s="17">
        <v>119.99</v>
      </c>
      <c r="O173" s="2">
        <v>1</v>
      </c>
      <c r="P173" s="17">
        <f t="shared" si="0"/>
        <v>119.99</v>
      </c>
    </row>
    <row r="174" spans="1:16" ht="15.75" customHeight="1" x14ac:dyDescent="0.25">
      <c r="A174" s="2" t="s">
        <v>86</v>
      </c>
      <c r="B174" s="2" t="s">
        <v>841</v>
      </c>
      <c r="C174" s="2" t="s">
        <v>676</v>
      </c>
      <c r="D174" s="2" t="s">
        <v>842</v>
      </c>
      <c r="E174" s="2" t="s">
        <v>488</v>
      </c>
      <c r="F174" s="2" t="s">
        <v>126</v>
      </c>
      <c r="G174" s="2" t="s">
        <v>127</v>
      </c>
      <c r="H174" s="2" t="s">
        <v>196</v>
      </c>
      <c r="I174" s="2" t="s">
        <v>303</v>
      </c>
      <c r="J174" s="2" t="s">
        <v>37</v>
      </c>
      <c r="K174" s="2" t="s">
        <v>7</v>
      </c>
      <c r="L174" s="2" t="s">
        <v>152</v>
      </c>
      <c r="M174" s="2" t="s">
        <v>834</v>
      </c>
      <c r="N174" s="17">
        <v>119.99</v>
      </c>
      <c r="O174" s="2">
        <v>1</v>
      </c>
      <c r="P174" s="17">
        <f t="shared" si="0"/>
        <v>119.99</v>
      </c>
    </row>
    <row r="175" spans="1:16" ht="15.75" customHeight="1" x14ac:dyDescent="0.25">
      <c r="A175" s="2" t="s">
        <v>86</v>
      </c>
      <c r="B175" s="2" t="s">
        <v>843</v>
      </c>
      <c r="C175" s="2" t="s">
        <v>676</v>
      </c>
      <c r="D175" s="2" t="s">
        <v>844</v>
      </c>
      <c r="E175" s="2" t="s">
        <v>274</v>
      </c>
      <c r="F175" s="2" t="s">
        <v>126</v>
      </c>
      <c r="G175" s="2" t="s">
        <v>127</v>
      </c>
      <c r="H175" s="2" t="s">
        <v>196</v>
      </c>
      <c r="I175" s="2" t="s">
        <v>303</v>
      </c>
      <c r="J175" s="2" t="s">
        <v>37</v>
      </c>
      <c r="K175" s="2" t="s">
        <v>7</v>
      </c>
      <c r="L175" s="2" t="s">
        <v>152</v>
      </c>
      <c r="M175" s="2" t="s">
        <v>834</v>
      </c>
      <c r="N175" s="17">
        <v>119.99</v>
      </c>
      <c r="O175" s="2">
        <v>1</v>
      </c>
      <c r="P175" s="17">
        <f t="shared" si="0"/>
        <v>119.99</v>
      </c>
    </row>
    <row r="176" spans="1:16" ht="15.75" customHeight="1" x14ac:dyDescent="0.25">
      <c r="A176" s="2" t="s">
        <v>86</v>
      </c>
      <c r="B176" s="2" t="s">
        <v>845</v>
      </c>
      <c r="C176" s="2" t="s">
        <v>637</v>
      </c>
      <c r="D176" s="2" t="s">
        <v>846</v>
      </c>
      <c r="E176" s="2" t="s">
        <v>293</v>
      </c>
      <c r="F176" s="2" t="s">
        <v>126</v>
      </c>
      <c r="G176" s="2" t="s">
        <v>127</v>
      </c>
      <c r="H176" s="2" t="s">
        <v>227</v>
      </c>
      <c r="I176" s="2" t="s">
        <v>379</v>
      </c>
      <c r="J176" s="2" t="s">
        <v>28</v>
      </c>
      <c r="K176" s="2" t="s">
        <v>8</v>
      </c>
      <c r="L176" s="2" t="s">
        <v>128</v>
      </c>
      <c r="M176" s="2" t="s">
        <v>848</v>
      </c>
      <c r="N176" s="17">
        <v>129.94999999999999</v>
      </c>
      <c r="O176" s="2">
        <v>1</v>
      </c>
      <c r="P176" s="17">
        <f t="shared" si="0"/>
        <v>129.94999999999999</v>
      </c>
    </row>
    <row r="177" spans="1:16" ht="15.75" customHeight="1" x14ac:dyDescent="0.25">
      <c r="A177" s="2" t="s">
        <v>86</v>
      </c>
      <c r="B177" s="2" t="s">
        <v>849</v>
      </c>
      <c r="C177" s="2" t="s">
        <v>850</v>
      </c>
      <c r="D177" s="2" t="s">
        <v>851</v>
      </c>
      <c r="E177" s="2" t="s">
        <v>125</v>
      </c>
      <c r="F177" s="2" t="s">
        <v>126</v>
      </c>
      <c r="G177" s="2" t="s">
        <v>127</v>
      </c>
      <c r="H177" s="2" t="s">
        <v>67</v>
      </c>
      <c r="I177" s="2" t="s">
        <v>23</v>
      </c>
      <c r="J177" s="2" t="s">
        <v>23</v>
      </c>
      <c r="K177" s="2" t="s">
        <v>7</v>
      </c>
      <c r="L177" s="2" t="s">
        <v>190</v>
      </c>
      <c r="M177" s="2" t="s">
        <v>852</v>
      </c>
      <c r="N177" s="17">
        <v>99.99</v>
      </c>
      <c r="O177" s="2">
        <v>1</v>
      </c>
      <c r="P177" s="17">
        <f t="shared" si="0"/>
        <v>99.99</v>
      </c>
    </row>
    <row r="178" spans="1:16" ht="15.75" customHeight="1" x14ac:dyDescent="0.25">
      <c r="A178" s="2" t="s">
        <v>86</v>
      </c>
      <c r="B178" s="2" t="s">
        <v>853</v>
      </c>
      <c r="C178" s="2" t="s">
        <v>850</v>
      </c>
      <c r="D178" s="2" t="s">
        <v>854</v>
      </c>
      <c r="E178" s="2" t="s">
        <v>139</v>
      </c>
      <c r="F178" s="2" t="s">
        <v>126</v>
      </c>
      <c r="G178" s="2" t="s">
        <v>127</v>
      </c>
      <c r="H178" s="2" t="s">
        <v>67</v>
      </c>
      <c r="I178" s="2" t="s">
        <v>23</v>
      </c>
      <c r="J178" s="2" t="s">
        <v>23</v>
      </c>
      <c r="K178" s="2" t="s">
        <v>7</v>
      </c>
      <c r="L178" s="2" t="s">
        <v>190</v>
      </c>
      <c r="M178" s="2" t="s">
        <v>852</v>
      </c>
      <c r="N178" s="17">
        <v>99.99</v>
      </c>
      <c r="O178" s="2">
        <v>1</v>
      </c>
      <c r="P178" s="17">
        <f t="shared" si="0"/>
        <v>99.99</v>
      </c>
    </row>
    <row r="179" spans="1:16" ht="15.75" customHeight="1" x14ac:dyDescent="0.25">
      <c r="A179" s="2" t="s">
        <v>99</v>
      </c>
      <c r="B179" s="2" t="s">
        <v>855</v>
      </c>
      <c r="C179" s="2" t="s">
        <v>484</v>
      </c>
      <c r="D179" s="2" t="s">
        <v>856</v>
      </c>
      <c r="E179" s="2" t="s">
        <v>332</v>
      </c>
      <c r="F179" s="2" t="s">
        <v>126</v>
      </c>
      <c r="G179" s="2" t="s">
        <v>263</v>
      </c>
      <c r="H179" s="2" t="s">
        <v>40</v>
      </c>
      <c r="I179" s="2" t="s">
        <v>19</v>
      </c>
      <c r="J179" s="2" t="s">
        <v>36</v>
      </c>
      <c r="K179" s="2" t="s">
        <v>7</v>
      </c>
      <c r="L179" s="2" t="s">
        <v>434</v>
      </c>
      <c r="M179" s="2" t="s">
        <v>857</v>
      </c>
      <c r="N179" s="17">
        <v>79.95</v>
      </c>
      <c r="O179" s="2">
        <v>1</v>
      </c>
      <c r="P179" s="17">
        <f t="shared" si="0"/>
        <v>79.95</v>
      </c>
    </row>
    <row r="180" spans="1:16" ht="15.75" customHeight="1" x14ac:dyDescent="0.25">
      <c r="A180" s="2" t="s">
        <v>99</v>
      </c>
      <c r="B180" s="2" t="s">
        <v>858</v>
      </c>
      <c r="C180" s="2" t="s">
        <v>859</v>
      </c>
      <c r="D180" s="2" t="s">
        <v>860</v>
      </c>
      <c r="E180" s="2" t="s">
        <v>488</v>
      </c>
      <c r="F180" s="2" t="s">
        <v>126</v>
      </c>
      <c r="G180" s="2" t="s">
        <v>127</v>
      </c>
      <c r="H180" s="2" t="s">
        <v>264</v>
      </c>
      <c r="I180" s="2" t="s">
        <v>76</v>
      </c>
      <c r="J180" s="2" t="s">
        <v>76</v>
      </c>
      <c r="K180" s="2" t="s">
        <v>9</v>
      </c>
      <c r="L180" s="2" t="s">
        <v>184</v>
      </c>
      <c r="M180" s="2" t="s">
        <v>861</v>
      </c>
      <c r="N180" s="17">
        <v>149.94999999999999</v>
      </c>
      <c r="O180" s="2">
        <v>1</v>
      </c>
      <c r="P180" s="17">
        <f t="shared" si="0"/>
        <v>149.94999999999999</v>
      </c>
    </row>
    <row r="181" spans="1:16" ht="15.75" customHeight="1" x14ac:dyDescent="0.25">
      <c r="A181" s="2" t="s">
        <v>99</v>
      </c>
      <c r="B181" s="2" t="s">
        <v>862</v>
      </c>
      <c r="C181" s="2" t="s">
        <v>863</v>
      </c>
      <c r="D181" s="2" t="s">
        <v>864</v>
      </c>
      <c r="E181" s="2" t="s">
        <v>865</v>
      </c>
      <c r="F181" s="2" t="s">
        <v>126</v>
      </c>
      <c r="G181" s="2" t="s">
        <v>127</v>
      </c>
      <c r="H181" s="2" t="s">
        <v>40</v>
      </c>
      <c r="I181" s="2" t="s">
        <v>13</v>
      </c>
      <c r="J181" s="2" t="s">
        <v>13</v>
      </c>
      <c r="K181" s="2" t="s">
        <v>7</v>
      </c>
      <c r="L181" s="2" t="s">
        <v>184</v>
      </c>
      <c r="M181" s="2" t="s">
        <v>866</v>
      </c>
      <c r="N181" s="17">
        <v>129.94999999999999</v>
      </c>
      <c r="O181" s="2">
        <v>1</v>
      </c>
      <c r="P181" s="17">
        <f t="shared" si="0"/>
        <v>129.94999999999999</v>
      </c>
    </row>
    <row r="182" spans="1:16" ht="15.75" customHeight="1" x14ac:dyDescent="0.25">
      <c r="A182" s="2" t="s">
        <v>99</v>
      </c>
      <c r="B182" s="2" t="s">
        <v>867</v>
      </c>
      <c r="C182" s="2" t="s">
        <v>868</v>
      </c>
      <c r="D182" s="2" t="s">
        <v>869</v>
      </c>
      <c r="E182" s="2" t="s">
        <v>870</v>
      </c>
      <c r="F182" s="2" t="s">
        <v>126</v>
      </c>
      <c r="G182" s="2" t="s">
        <v>127</v>
      </c>
      <c r="H182" s="2" t="s">
        <v>40</v>
      </c>
      <c r="I182" s="2" t="s">
        <v>13</v>
      </c>
      <c r="J182" s="2" t="s">
        <v>13</v>
      </c>
      <c r="K182" s="2" t="s">
        <v>7</v>
      </c>
      <c r="L182" s="2" t="s">
        <v>412</v>
      </c>
      <c r="M182" s="2" t="s">
        <v>871</v>
      </c>
      <c r="N182" s="17">
        <v>139.94999999999999</v>
      </c>
      <c r="O182" s="2">
        <v>1</v>
      </c>
      <c r="P182" s="17">
        <f t="shared" si="0"/>
        <v>139.94999999999999</v>
      </c>
    </row>
    <row r="183" spans="1:16" ht="15.75" customHeight="1" x14ac:dyDescent="0.25">
      <c r="A183" s="2" t="s">
        <v>99</v>
      </c>
      <c r="B183" s="2" t="s">
        <v>873</v>
      </c>
      <c r="C183" s="2" t="s">
        <v>874</v>
      </c>
      <c r="D183" s="2" t="s">
        <v>875</v>
      </c>
      <c r="E183" s="2" t="s">
        <v>360</v>
      </c>
      <c r="F183" s="2" t="s">
        <v>126</v>
      </c>
      <c r="G183" s="2" t="s">
        <v>127</v>
      </c>
      <c r="H183" s="2" t="s">
        <v>40</v>
      </c>
      <c r="I183" s="2" t="s">
        <v>75</v>
      </c>
      <c r="J183" s="2" t="s">
        <v>75</v>
      </c>
      <c r="K183" s="2" t="s">
        <v>7</v>
      </c>
      <c r="L183" s="2" t="s">
        <v>876</v>
      </c>
      <c r="M183" s="2" t="s">
        <v>877</v>
      </c>
      <c r="N183" s="17">
        <v>99.95</v>
      </c>
      <c r="O183" s="2">
        <v>1</v>
      </c>
      <c r="P183" s="17">
        <f t="shared" si="0"/>
        <v>99.95</v>
      </c>
    </row>
    <row r="184" spans="1:16" ht="15.75" customHeight="1" x14ac:dyDescent="0.25">
      <c r="A184" s="2" t="s">
        <v>99</v>
      </c>
      <c r="B184" s="2" t="s">
        <v>878</v>
      </c>
      <c r="C184" s="2" t="s">
        <v>511</v>
      </c>
      <c r="D184" s="2" t="s">
        <v>879</v>
      </c>
      <c r="E184" s="2" t="s">
        <v>178</v>
      </c>
      <c r="F184" s="2" t="s">
        <v>126</v>
      </c>
      <c r="G184" s="2" t="s">
        <v>127</v>
      </c>
      <c r="H184" s="2" t="s">
        <v>552</v>
      </c>
      <c r="I184" s="2" t="s">
        <v>659</v>
      </c>
      <c r="J184" s="2" t="s">
        <v>16</v>
      </c>
      <c r="K184" s="2" t="s">
        <v>9</v>
      </c>
      <c r="L184" s="2" t="s">
        <v>184</v>
      </c>
      <c r="M184" s="2" t="s">
        <v>880</v>
      </c>
      <c r="N184" s="17">
        <v>79.95</v>
      </c>
      <c r="O184" s="2">
        <v>1</v>
      </c>
      <c r="P184" s="17">
        <f t="shared" si="0"/>
        <v>79.95</v>
      </c>
    </row>
    <row r="185" spans="1:16" ht="15.75" customHeight="1" x14ac:dyDescent="0.25">
      <c r="A185" s="2" t="s">
        <v>99</v>
      </c>
      <c r="B185" s="2" t="s">
        <v>881</v>
      </c>
      <c r="C185" s="2" t="s">
        <v>882</v>
      </c>
      <c r="D185" s="2" t="s">
        <v>883</v>
      </c>
      <c r="E185" s="2" t="s">
        <v>178</v>
      </c>
      <c r="F185" s="2" t="s">
        <v>126</v>
      </c>
      <c r="G185" s="2" t="s">
        <v>127</v>
      </c>
      <c r="H185" s="2" t="s">
        <v>196</v>
      </c>
      <c r="I185" s="2" t="s">
        <v>15</v>
      </c>
      <c r="J185" s="2" t="s">
        <v>15</v>
      </c>
      <c r="K185" s="2" t="s">
        <v>7</v>
      </c>
      <c r="L185" s="2" t="s">
        <v>197</v>
      </c>
      <c r="M185" s="2" t="s">
        <v>885</v>
      </c>
      <c r="N185" s="17">
        <v>99.95</v>
      </c>
      <c r="O185" s="2">
        <v>1</v>
      </c>
      <c r="P185" s="17">
        <f t="shared" si="0"/>
        <v>99.95</v>
      </c>
    </row>
    <row r="186" spans="1:16" ht="15.75" customHeight="1" x14ac:dyDescent="0.25">
      <c r="A186" s="2" t="s">
        <v>99</v>
      </c>
      <c r="B186" s="2" t="s">
        <v>886</v>
      </c>
      <c r="C186" s="2" t="s">
        <v>887</v>
      </c>
      <c r="D186" s="2" t="s">
        <v>888</v>
      </c>
      <c r="E186" s="2" t="s">
        <v>178</v>
      </c>
      <c r="F186" s="2" t="s">
        <v>126</v>
      </c>
      <c r="G186" s="2" t="s">
        <v>127</v>
      </c>
      <c r="H186" s="2" t="s">
        <v>67</v>
      </c>
      <c r="I186" s="2" t="s">
        <v>42</v>
      </c>
      <c r="J186" s="2" t="s">
        <v>42</v>
      </c>
      <c r="K186" s="2" t="s">
        <v>7</v>
      </c>
      <c r="L186" s="2" t="s">
        <v>184</v>
      </c>
      <c r="M186" s="2" t="s">
        <v>890</v>
      </c>
      <c r="N186" s="17">
        <v>69.95</v>
      </c>
      <c r="O186" s="2">
        <v>1</v>
      </c>
      <c r="P186" s="17">
        <f t="shared" si="0"/>
        <v>69.95</v>
      </c>
    </row>
    <row r="187" spans="1:16" ht="15.75" customHeight="1" x14ac:dyDescent="0.25">
      <c r="A187" s="2" t="s">
        <v>99</v>
      </c>
      <c r="B187" s="2" t="s">
        <v>891</v>
      </c>
      <c r="C187" s="2" t="s">
        <v>892</v>
      </c>
      <c r="D187" s="2" t="s">
        <v>893</v>
      </c>
      <c r="E187" s="2" t="s">
        <v>178</v>
      </c>
      <c r="F187" s="2" t="s">
        <v>126</v>
      </c>
      <c r="G187" s="2" t="s">
        <v>127</v>
      </c>
      <c r="H187" s="2" t="s">
        <v>51</v>
      </c>
      <c r="I187" s="2" t="s">
        <v>51</v>
      </c>
      <c r="J187" s="2" t="s">
        <v>51</v>
      </c>
      <c r="K187" s="2" t="s">
        <v>7</v>
      </c>
      <c r="L187" s="2" t="s">
        <v>184</v>
      </c>
      <c r="M187" s="2" t="s">
        <v>894</v>
      </c>
      <c r="N187" s="17">
        <v>129.94999999999999</v>
      </c>
      <c r="O187" s="2">
        <v>1</v>
      </c>
      <c r="P187" s="17">
        <f t="shared" si="0"/>
        <v>129.94999999999999</v>
      </c>
    </row>
    <row r="188" spans="1:16" ht="15.75" customHeight="1" x14ac:dyDescent="0.25">
      <c r="A188" s="2" t="s">
        <v>74</v>
      </c>
      <c r="B188" s="2" t="s">
        <v>895</v>
      </c>
      <c r="C188" s="2" t="s">
        <v>896</v>
      </c>
      <c r="D188" s="2" t="s">
        <v>897</v>
      </c>
      <c r="E188" s="2" t="s">
        <v>351</v>
      </c>
      <c r="F188" s="2" t="s">
        <v>126</v>
      </c>
      <c r="G188" s="2" t="s">
        <v>263</v>
      </c>
      <c r="H188" s="2" t="s">
        <v>40</v>
      </c>
      <c r="I188" s="2" t="s">
        <v>70</v>
      </c>
      <c r="J188" s="2" t="s">
        <v>36</v>
      </c>
      <c r="K188" s="2" t="s">
        <v>7</v>
      </c>
      <c r="L188" s="2" t="s">
        <v>434</v>
      </c>
      <c r="M188" s="2" t="s">
        <v>898</v>
      </c>
      <c r="N188" s="17">
        <v>99.95</v>
      </c>
      <c r="O188" s="2">
        <v>1</v>
      </c>
      <c r="P188" s="17">
        <f t="shared" si="0"/>
        <v>99.95</v>
      </c>
    </row>
    <row r="189" spans="1:16" ht="15.75" customHeight="1" x14ac:dyDescent="0.25">
      <c r="A189" s="2" t="s">
        <v>74</v>
      </c>
      <c r="B189" s="2" t="s">
        <v>899</v>
      </c>
      <c r="C189" s="2" t="s">
        <v>900</v>
      </c>
      <c r="D189" s="2" t="s">
        <v>901</v>
      </c>
      <c r="E189" s="2" t="s">
        <v>351</v>
      </c>
      <c r="F189" s="2" t="s">
        <v>126</v>
      </c>
      <c r="G189" s="2" t="s">
        <v>263</v>
      </c>
      <c r="H189" s="2" t="s">
        <v>40</v>
      </c>
      <c r="I189" s="2" t="s">
        <v>40</v>
      </c>
      <c r="J189" s="2" t="s">
        <v>40</v>
      </c>
      <c r="K189" s="2" t="s">
        <v>7</v>
      </c>
      <c r="L189" s="2" t="s">
        <v>412</v>
      </c>
      <c r="M189" s="2" t="s">
        <v>903</v>
      </c>
      <c r="N189" s="17">
        <v>99.95</v>
      </c>
      <c r="O189" s="2">
        <v>1</v>
      </c>
      <c r="P189" s="17">
        <f t="shared" si="0"/>
        <v>99.95</v>
      </c>
    </row>
    <row r="190" spans="1:16" ht="15.75" customHeight="1" x14ac:dyDescent="0.25">
      <c r="A190" s="2" t="s">
        <v>74</v>
      </c>
      <c r="B190" s="2" t="s">
        <v>904</v>
      </c>
      <c r="C190" s="2" t="s">
        <v>900</v>
      </c>
      <c r="D190" s="2" t="s">
        <v>905</v>
      </c>
      <c r="E190" s="2" t="s">
        <v>906</v>
      </c>
      <c r="F190" s="2" t="s">
        <v>126</v>
      </c>
      <c r="G190" s="2" t="s">
        <v>263</v>
      </c>
      <c r="H190" s="2" t="s">
        <v>40</v>
      </c>
      <c r="I190" s="2" t="s">
        <v>40</v>
      </c>
      <c r="J190" s="2" t="s">
        <v>40</v>
      </c>
      <c r="K190" s="2" t="s">
        <v>7</v>
      </c>
      <c r="L190" s="2" t="s">
        <v>412</v>
      </c>
      <c r="M190" s="2" t="s">
        <v>903</v>
      </c>
      <c r="N190" s="17">
        <v>99.95</v>
      </c>
      <c r="O190" s="2">
        <v>1</v>
      </c>
      <c r="P190" s="17">
        <f t="shared" si="0"/>
        <v>99.95</v>
      </c>
    </row>
    <row r="191" spans="1:16" ht="15.75" customHeight="1" x14ac:dyDescent="0.25">
      <c r="A191" s="2" t="s">
        <v>74</v>
      </c>
      <c r="B191" s="2" t="s">
        <v>907</v>
      </c>
      <c r="C191" s="2" t="s">
        <v>473</v>
      </c>
      <c r="D191" s="2" t="s">
        <v>908</v>
      </c>
      <c r="E191" s="2" t="s">
        <v>347</v>
      </c>
      <c r="F191" s="2" t="s">
        <v>126</v>
      </c>
      <c r="G191" s="2" t="s">
        <v>263</v>
      </c>
      <c r="H191" s="2" t="s">
        <v>40</v>
      </c>
      <c r="I191" s="2" t="s">
        <v>40</v>
      </c>
      <c r="J191" s="2" t="s">
        <v>40</v>
      </c>
      <c r="K191" s="2" t="s">
        <v>7</v>
      </c>
      <c r="L191" s="2" t="s">
        <v>190</v>
      </c>
      <c r="M191" s="2" t="s">
        <v>909</v>
      </c>
      <c r="N191" s="17">
        <v>99.95</v>
      </c>
      <c r="O191" s="2">
        <v>1</v>
      </c>
      <c r="P191" s="17">
        <f t="shared" si="0"/>
        <v>99.95</v>
      </c>
    </row>
    <row r="192" spans="1:16" ht="15.75" customHeight="1" x14ac:dyDescent="0.25">
      <c r="A192" s="2" t="s">
        <v>74</v>
      </c>
      <c r="B192" s="2" t="s">
        <v>911</v>
      </c>
      <c r="C192" s="2" t="s">
        <v>414</v>
      </c>
      <c r="D192" s="2" t="s">
        <v>912</v>
      </c>
      <c r="E192" s="2" t="s">
        <v>913</v>
      </c>
      <c r="F192" s="2" t="s">
        <v>126</v>
      </c>
      <c r="G192" s="2" t="s">
        <v>263</v>
      </c>
      <c r="H192" s="2" t="s">
        <v>40</v>
      </c>
      <c r="I192" s="2" t="s">
        <v>40</v>
      </c>
      <c r="J192" s="2" t="s">
        <v>40</v>
      </c>
      <c r="K192" s="2" t="s">
        <v>7</v>
      </c>
      <c r="L192" s="2" t="s">
        <v>914</v>
      </c>
      <c r="M192" s="2" t="s">
        <v>915</v>
      </c>
      <c r="N192" s="17">
        <v>119.95</v>
      </c>
      <c r="O192" s="2">
        <v>1</v>
      </c>
      <c r="P192" s="17">
        <f t="shared" si="0"/>
        <v>119.95</v>
      </c>
    </row>
    <row r="193" spans="1:16" ht="15.75" customHeight="1" x14ac:dyDescent="0.25">
      <c r="A193" s="2" t="s">
        <v>74</v>
      </c>
      <c r="B193" s="2" t="s">
        <v>916</v>
      </c>
      <c r="C193" s="2" t="s">
        <v>414</v>
      </c>
      <c r="D193" s="2" t="s">
        <v>917</v>
      </c>
      <c r="E193" s="2" t="s">
        <v>351</v>
      </c>
      <c r="F193" s="2" t="s">
        <v>126</v>
      </c>
      <c r="G193" s="2" t="s">
        <v>263</v>
      </c>
      <c r="H193" s="2" t="s">
        <v>40</v>
      </c>
      <c r="I193" s="2" t="s">
        <v>40</v>
      </c>
      <c r="J193" s="2" t="s">
        <v>40</v>
      </c>
      <c r="K193" s="2" t="s">
        <v>7</v>
      </c>
      <c r="L193" s="2" t="s">
        <v>914</v>
      </c>
      <c r="M193" s="2" t="s">
        <v>915</v>
      </c>
      <c r="N193" s="17">
        <v>119.95</v>
      </c>
      <c r="O193" s="2">
        <v>1</v>
      </c>
      <c r="P193" s="17">
        <f t="shared" si="0"/>
        <v>119.95</v>
      </c>
    </row>
    <row r="194" spans="1:16" ht="15.75" customHeight="1" x14ac:dyDescent="0.25">
      <c r="A194" s="2" t="s">
        <v>74</v>
      </c>
      <c r="B194" s="2" t="s">
        <v>918</v>
      </c>
      <c r="C194" s="2" t="s">
        <v>414</v>
      </c>
      <c r="D194" s="2" t="s">
        <v>919</v>
      </c>
      <c r="E194" s="2" t="s">
        <v>920</v>
      </c>
      <c r="F194" s="2" t="s">
        <v>126</v>
      </c>
      <c r="G194" s="2" t="s">
        <v>263</v>
      </c>
      <c r="H194" s="2" t="s">
        <v>40</v>
      </c>
      <c r="I194" s="2" t="s">
        <v>40</v>
      </c>
      <c r="J194" s="2" t="s">
        <v>40</v>
      </c>
      <c r="K194" s="2" t="s">
        <v>7</v>
      </c>
      <c r="L194" s="2" t="s">
        <v>914</v>
      </c>
      <c r="M194" s="2" t="s">
        <v>915</v>
      </c>
      <c r="N194" s="17">
        <v>119.95</v>
      </c>
      <c r="O194" s="2">
        <v>1</v>
      </c>
      <c r="P194" s="17">
        <f t="shared" si="0"/>
        <v>119.95</v>
      </c>
    </row>
    <row r="195" spans="1:16" ht="15.75" customHeight="1" x14ac:dyDescent="0.25">
      <c r="A195" s="2" t="s">
        <v>74</v>
      </c>
      <c r="B195" s="2" t="s">
        <v>921</v>
      </c>
      <c r="C195" s="2" t="s">
        <v>414</v>
      </c>
      <c r="D195" s="2" t="s">
        <v>922</v>
      </c>
      <c r="E195" s="2" t="s">
        <v>923</v>
      </c>
      <c r="F195" s="2" t="s">
        <v>126</v>
      </c>
      <c r="G195" s="2" t="s">
        <v>263</v>
      </c>
      <c r="H195" s="2" t="s">
        <v>40</v>
      </c>
      <c r="I195" s="2" t="s">
        <v>40</v>
      </c>
      <c r="J195" s="2" t="s">
        <v>40</v>
      </c>
      <c r="K195" s="2" t="s">
        <v>7</v>
      </c>
      <c r="L195" s="2" t="s">
        <v>914</v>
      </c>
      <c r="M195" s="2" t="s">
        <v>915</v>
      </c>
      <c r="N195" s="17">
        <v>119.95</v>
      </c>
      <c r="O195" s="2">
        <v>1</v>
      </c>
      <c r="P195" s="17">
        <f t="shared" si="0"/>
        <v>119.95</v>
      </c>
    </row>
    <row r="196" spans="1:16" ht="15.75" customHeight="1" x14ac:dyDescent="0.25">
      <c r="A196" s="2" t="s">
        <v>74</v>
      </c>
      <c r="B196" s="2" t="s">
        <v>924</v>
      </c>
      <c r="C196" s="2" t="s">
        <v>583</v>
      </c>
      <c r="D196" s="2" t="s">
        <v>925</v>
      </c>
      <c r="E196" s="2" t="s">
        <v>906</v>
      </c>
      <c r="F196" s="2" t="s">
        <v>126</v>
      </c>
      <c r="G196" s="2" t="s">
        <v>263</v>
      </c>
      <c r="H196" s="2" t="s">
        <v>40</v>
      </c>
      <c r="I196" s="2" t="s">
        <v>70</v>
      </c>
      <c r="J196" s="2" t="s">
        <v>36</v>
      </c>
      <c r="K196" s="2" t="s">
        <v>7</v>
      </c>
      <c r="L196" s="2" t="s">
        <v>926</v>
      </c>
      <c r="M196" s="2" t="s">
        <v>927</v>
      </c>
      <c r="N196" s="17">
        <v>119</v>
      </c>
      <c r="O196" s="2">
        <v>1</v>
      </c>
      <c r="P196" s="17">
        <f t="shared" si="0"/>
        <v>119</v>
      </c>
    </row>
    <row r="197" spans="1:16" ht="15.75" customHeight="1" x14ac:dyDescent="0.25">
      <c r="A197" s="2" t="s">
        <v>74</v>
      </c>
      <c r="B197" s="2" t="s">
        <v>928</v>
      </c>
      <c r="C197" s="2" t="s">
        <v>929</v>
      </c>
      <c r="D197" s="2" t="s">
        <v>930</v>
      </c>
      <c r="E197" s="2" t="s">
        <v>351</v>
      </c>
      <c r="F197" s="2" t="s">
        <v>126</v>
      </c>
      <c r="G197" s="2" t="s">
        <v>263</v>
      </c>
      <c r="H197" s="2" t="s">
        <v>40</v>
      </c>
      <c r="I197" s="2" t="s">
        <v>13</v>
      </c>
      <c r="J197" s="2" t="s">
        <v>39</v>
      </c>
      <c r="K197" s="2" t="s">
        <v>7</v>
      </c>
      <c r="L197" s="2" t="s">
        <v>184</v>
      </c>
      <c r="M197" s="2" t="s">
        <v>931</v>
      </c>
      <c r="N197" s="17">
        <v>99.95</v>
      </c>
      <c r="O197" s="2">
        <v>1</v>
      </c>
      <c r="P197" s="17">
        <f t="shared" si="0"/>
        <v>99.95</v>
      </c>
    </row>
    <row r="198" spans="1:16" ht="15.75" customHeight="1" x14ac:dyDescent="0.25">
      <c r="A198" s="2" t="s">
        <v>74</v>
      </c>
      <c r="B198" s="2" t="s">
        <v>932</v>
      </c>
      <c r="C198" s="2" t="s">
        <v>933</v>
      </c>
      <c r="D198" s="2" t="s">
        <v>934</v>
      </c>
      <c r="E198" s="2" t="s">
        <v>351</v>
      </c>
      <c r="F198" s="2" t="s">
        <v>126</v>
      </c>
      <c r="G198" s="2" t="s">
        <v>263</v>
      </c>
      <c r="H198" s="2" t="s">
        <v>40</v>
      </c>
      <c r="I198" s="2" t="s">
        <v>13</v>
      </c>
      <c r="J198" s="2" t="s">
        <v>39</v>
      </c>
      <c r="K198" s="2" t="s">
        <v>7</v>
      </c>
      <c r="L198" s="2" t="s">
        <v>876</v>
      </c>
      <c r="M198" s="2" t="s">
        <v>935</v>
      </c>
      <c r="N198" s="17">
        <v>99.95</v>
      </c>
      <c r="O198" s="2">
        <v>1</v>
      </c>
      <c r="P198" s="17">
        <f t="shared" si="0"/>
        <v>99.95</v>
      </c>
    </row>
    <row r="199" spans="1:16" ht="15.75" customHeight="1" x14ac:dyDescent="0.25">
      <c r="A199" s="2" t="s">
        <v>74</v>
      </c>
      <c r="B199" s="2" t="s">
        <v>937</v>
      </c>
      <c r="C199" s="2" t="s">
        <v>938</v>
      </c>
      <c r="D199" s="2" t="s">
        <v>939</v>
      </c>
      <c r="E199" s="2" t="s">
        <v>940</v>
      </c>
      <c r="F199" s="2" t="s">
        <v>126</v>
      </c>
      <c r="G199" s="2" t="s">
        <v>263</v>
      </c>
      <c r="H199" s="2" t="s">
        <v>40</v>
      </c>
      <c r="I199" s="2" t="s">
        <v>13</v>
      </c>
      <c r="J199" s="2" t="s">
        <v>39</v>
      </c>
      <c r="K199" s="2" t="s">
        <v>7</v>
      </c>
      <c r="L199" s="2" t="s">
        <v>434</v>
      </c>
      <c r="M199" s="2" t="s">
        <v>941</v>
      </c>
      <c r="N199" s="17">
        <v>99.95</v>
      </c>
      <c r="O199" s="2">
        <v>1</v>
      </c>
      <c r="P199" s="17">
        <f t="shared" si="0"/>
        <v>99.95</v>
      </c>
    </row>
    <row r="200" spans="1:16" ht="15.75" customHeight="1" x14ac:dyDescent="0.25">
      <c r="A200" s="2" t="s">
        <v>74</v>
      </c>
      <c r="B200" s="2" t="s">
        <v>942</v>
      </c>
      <c r="C200" s="2" t="s">
        <v>938</v>
      </c>
      <c r="D200" s="2" t="s">
        <v>943</v>
      </c>
      <c r="E200" s="2" t="s">
        <v>351</v>
      </c>
      <c r="F200" s="2" t="s">
        <v>126</v>
      </c>
      <c r="G200" s="2" t="s">
        <v>263</v>
      </c>
      <c r="H200" s="2" t="s">
        <v>40</v>
      </c>
      <c r="I200" s="2" t="s">
        <v>13</v>
      </c>
      <c r="J200" s="2" t="s">
        <v>39</v>
      </c>
      <c r="K200" s="2" t="s">
        <v>7</v>
      </c>
      <c r="L200" s="2" t="s">
        <v>434</v>
      </c>
      <c r="M200" s="2" t="s">
        <v>941</v>
      </c>
      <c r="N200" s="17">
        <v>99.95</v>
      </c>
      <c r="O200" s="2">
        <v>1</v>
      </c>
      <c r="P200" s="17">
        <f t="shared" si="0"/>
        <v>99.95</v>
      </c>
    </row>
    <row r="201" spans="1:16" ht="15.75" customHeight="1" x14ac:dyDescent="0.25">
      <c r="A201" s="2" t="s">
        <v>74</v>
      </c>
      <c r="B201" s="2" t="s">
        <v>945</v>
      </c>
      <c r="C201" s="2" t="s">
        <v>946</v>
      </c>
      <c r="D201" s="2" t="s">
        <v>947</v>
      </c>
      <c r="E201" s="2" t="s">
        <v>347</v>
      </c>
      <c r="F201" s="2" t="s">
        <v>126</v>
      </c>
      <c r="G201" s="2" t="s">
        <v>263</v>
      </c>
      <c r="H201" s="2" t="s">
        <v>40</v>
      </c>
      <c r="I201" s="2" t="s">
        <v>19</v>
      </c>
      <c r="J201" s="2" t="s">
        <v>36</v>
      </c>
      <c r="K201" s="2" t="s">
        <v>7</v>
      </c>
      <c r="L201" s="2" t="s">
        <v>434</v>
      </c>
      <c r="M201" s="2" t="s">
        <v>948</v>
      </c>
      <c r="N201" s="17">
        <v>99.95</v>
      </c>
      <c r="O201" s="2">
        <v>1</v>
      </c>
      <c r="P201" s="17">
        <f t="shared" si="0"/>
        <v>99.95</v>
      </c>
    </row>
    <row r="202" spans="1:16" ht="15.75" customHeight="1" x14ac:dyDescent="0.25">
      <c r="A202" s="2" t="s">
        <v>74</v>
      </c>
      <c r="B202" s="2" t="s">
        <v>949</v>
      </c>
      <c r="C202" s="2" t="s">
        <v>946</v>
      </c>
      <c r="D202" s="2" t="s">
        <v>950</v>
      </c>
      <c r="E202" s="2" t="s">
        <v>351</v>
      </c>
      <c r="F202" s="2" t="s">
        <v>126</v>
      </c>
      <c r="G202" s="2" t="s">
        <v>263</v>
      </c>
      <c r="H202" s="2" t="s">
        <v>40</v>
      </c>
      <c r="I202" s="2" t="s">
        <v>19</v>
      </c>
      <c r="J202" s="2" t="s">
        <v>36</v>
      </c>
      <c r="K202" s="2" t="s">
        <v>7</v>
      </c>
      <c r="L202" s="2" t="s">
        <v>434</v>
      </c>
      <c r="M202" s="2" t="s">
        <v>948</v>
      </c>
      <c r="N202" s="17">
        <v>99.95</v>
      </c>
      <c r="O202" s="2">
        <v>1</v>
      </c>
      <c r="P202" s="17">
        <f t="shared" si="0"/>
        <v>99.95</v>
      </c>
    </row>
    <row r="203" spans="1:16" ht="15.75" customHeight="1" x14ac:dyDescent="0.25">
      <c r="A203" s="2" t="s">
        <v>74</v>
      </c>
      <c r="B203" s="2" t="s">
        <v>951</v>
      </c>
      <c r="C203" s="2" t="s">
        <v>952</v>
      </c>
      <c r="D203" s="2" t="s">
        <v>953</v>
      </c>
      <c r="E203" s="2" t="s">
        <v>940</v>
      </c>
      <c r="F203" s="2" t="s">
        <v>126</v>
      </c>
      <c r="G203" s="2" t="s">
        <v>263</v>
      </c>
      <c r="H203" s="2" t="s">
        <v>40</v>
      </c>
      <c r="I203" s="2" t="s">
        <v>19</v>
      </c>
      <c r="J203" s="2" t="s">
        <v>36</v>
      </c>
      <c r="K203" s="2" t="s">
        <v>7</v>
      </c>
      <c r="L203" s="2" t="s">
        <v>434</v>
      </c>
      <c r="M203" s="2" t="s">
        <v>955</v>
      </c>
      <c r="N203" s="17">
        <v>119.95</v>
      </c>
      <c r="O203" s="2">
        <v>1</v>
      </c>
      <c r="P203" s="17">
        <f t="shared" si="0"/>
        <v>119.95</v>
      </c>
    </row>
    <row r="204" spans="1:16" ht="15.75" customHeight="1" x14ac:dyDescent="0.25">
      <c r="A204" s="2" t="s">
        <v>74</v>
      </c>
      <c r="B204" s="2" t="s">
        <v>956</v>
      </c>
      <c r="C204" s="2" t="s">
        <v>957</v>
      </c>
      <c r="D204" s="2" t="s">
        <v>958</v>
      </c>
      <c r="E204" s="2" t="s">
        <v>940</v>
      </c>
      <c r="F204" s="2" t="s">
        <v>126</v>
      </c>
      <c r="G204" s="2" t="s">
        <v>263</v>
      </c>
      <c r="H204" s="2" t="s">
        <v>40</v>
      </c>
      <c r="I204" s="2" t="s">
        <v>19</v>
      </c>
      <c r="J204" s="2" t="s">
        <v>39</v>
      </c>
      <c r="K204" s="2" t="s">
        <v>7</v>
      </c>
      <c r="L204" s="2" t="s">
        <v>288</v>
      </c>
      <c r="M204" s="2" t="s">
        <v>959</v>
      </c>
      <c r="N204" s="17">
        <v>119.95</v>
      </c>
      <c r="O204" s="2">
        <v>1</v>
      </c>
      <c r="P204" s="17">
        <f t="shared" si="0"/>
        <v>119.95</v>
      </c>
    </row>
    <row r="205" spans="1:16" ht="15.75" customHeight="1" x14ac:dyDescent="0.25">
      <c r="A205" s="2" t="s">
        <v>74</v>
      </c>
      <c r="B205" s="2" t="s">
        <v>960</v>
      </c>
      <c r="C205" s="2" t="s">
        <v>961</v>
      </c>
      <c r="D205" s="2" t="s">
        <v>962</v>
      </c>
      <c r="E205" s="2" t="s">
        <v>347</v>
      </c>
      <c r="F205" s="2" t="s">
        <v>126</v>
      </c>
      <c r="G205" s="2" t="s">
        <v>263</v>
      </c>
      <c r="H205" s="2" t="s">
        <v>40</v>
      </c>
      <c r="I205" s="2" t="s">
        <v>70</v>
      </c>
      <c r="J205" s="2" t="s">
        <v>39</v>
      </c>
      <c r="K205" s="2" t="s">
        <v>7</v>
      </c>
      <c r="L205" s="2" t="s">
        <v>184</v>
      </c>
      <c r="M205" s="2" t="s">
        <v>963</v>
      </c>
      <c r="N205" s="17">
        <v>99.95</v>
      </c>
      <c r="O205" s="2">
        <v>1</v>
      </c>
      <c r="P205" s="17">
        <f t="shared" si="0"/>
        <v>99.95</v>
      </c>
    </row>
    <row r="206" spans="1:16" ht="15.75" customHeight="1" x14ac:dyDescent="0.25">
      <c r="A206" s="2" t="s">
        <v>74</v>
      </c>
      <c r="B206" s="2" t="s">
        <v>964</v>
      </c>
      <c r="C206" s="2" t="s">
        <v>965</v>
      </c>
      <c r="D206" s="2" t="s">
        <v>966</v>
      </c>
      <c r="E206" s="2" t="s">
        <v>169</v>
      </c>
      <c r="F206" s="2" t="s">
        <v>126</v>
      </c>
      <c r="G206" s="2" t="s">
        <v>127</v>
      </c>
      <c r="H206" s="2" t="s">
        <v>10</v>
      </c>
      <c r="I206" s="2" t="s">
        <v>34</v>
      </c>
      <c r="J206" s="2" t="s">
        <v>34</v>
      </c>
      <c r="K206" s="2" t="s">
        <v>8</v>
      </c>
      <c r="L206" s="2" t="s">
        <v>412</v>
      </c>
      <c r="M206" s="2" t="s">
        <v>967</v>
      </c>
      <c r="N206" s="17">
        <v>89.95</v>
      </c>
      <c r="O206" s="2">
        <v>1</v>
      </c>
      <c r="P206" s="17">
        <f t="shared" si="0"/>
        <v>89.95</v>
      </c>
    </row>
    <row r="207" spans="1:16" ht="15.75" customHeight="1" x14ac:dyDescent="0.25">
      <c r="A207" s="2" t="s">
        <v>74</v>
      </c>
      <c r="B207" s="2" t="s">
        <v>969</v>
      </c>
      <c r="C207" s="2" t="s">
        <v>970</v>
      </c>
      <c r="D207" s="2" t="s">
        <v>971</v>
      </c>
      <c r="E207" s="2" t="s">
        <v>178</v>
      </c>
      <c r="F207" s="2" t="s">
        <v>126</v>
      </c>
      <c r="G207" s="2" t="s">
        <v>127</v>
      </c>
      <c r="H207" s="2" t="s">
        <v>264</v>
      </c>
      <c r="I207" s="2" t="s">
        <v>972</v>
      </c>
      <c r="J207" s="2" t="s">
        <v>52</v>
      </c>
      <c r="K207" s="2" t="s">
        <v>9</v>
      </c>
      <c r="L207" s="2" t="s">
        <v>190</v>
      </c>
      <c r="M207" s="2" t="s">
        <v>973</v>
      </c>
      <c r="N207" s="17">
        <v>249.95</v>
      </c>
      <c r="O207" s="2">
        <v>1</v>
      </c>
      <c r="P207" s="17">
        <f t="shared" si="0"/>
        <v>249.95</v>
      </c>
    </row>
    <row r="208" spans="1:16" ht="15.75" customHeight="1" x14ac:dyDescent="0.25">
      <c r="A208" s="2" t="s">
        <v>74</v>
      </c>
      <c r="B208" s="2" t="s">
        <v>975</v>
      </c>
      <c r="C208" s="2" t="s">
        <v>976</v>
      </c>
      <c r="D208" s="2" t="s">
        <v>977</v>
      </c>
      <c r="E208" s="2" t="s">
        <v>178</v>
      </c>
      <c r="F208" s="2" t="s">
        <v>126</v>
      </c>
      <c r="G208" s="2" t="s">
        <v>127</v>
      </c>
      <c r="H208" s="2" t="s">
        <v>264</v>
      </c>
      <c r="I208" s="2" t="s">
        <v>972</v>
      </c>
      <c r="J208" s="2" t="s">
        <v>52</v>
      </c>
      <c r="K208" s="2" t="s">
        <v>9</v>
      </c>
      <c r="L208" s="2" t="s">
        <v>184</v>
      </c>
      <c r="M208" s="2" t="s">
        <v>973</v>
      </c>
      <c r="N208" s="17">
        <v>249.95</v>
      </c>
      <c r="O208" s="2">
        <v>1</v>
      </c>
      <c r="P208" s="17">
        <f t="shared" si="0"/>
        <v>249.95</v>
      </c>
    </row>
    <row r="209" spans="1:16" ht="15.75" customHeight="1" x14ac:dyDescent="0.25">
      <c r="A209" s="2" t="s">
        <v>74</v>
      </c>
      <c r="B209" s="2" t="s">
        <v>979</v>
      </c>
      <c r="C209" s="2" t="s">
        <v>980</v>
      </c>
      <c r="D209" s="2" t="s">
        <v>981</v>
      </c>
      <c r="E209" s="2" t="s">
        <v>178</v>
      </c>
      <c r="F209" s="2" t="s">
        <v>126</v>
      </c>
      <c r="G209" s="2" t="s">
        <v>127</v>
      </c>
      <c r="H209" s="2" t="s">
        <v>264</v>
      </c>
      <c r="I209" s="2" t="s">
        <v>972</v>
      </c>
      <c r="J209" s="2" t="s">
        <v>52</v>
      </c>
      <c r="K209" s="2" t="s">
        <v>9</v>
      </c>
      <c r="L209" s="2" t="s">
        <v>190</v>
      </c>
      <c r="M209" s="2" t="s">
        <v>973</v>
      </c>
      <c r="N209" s="17">
        <v>249.95</v>
      </c>
      <c r="O209" s="2">
        <v>1</v>
      </c>
      <c r="P209" s="17">
        <f t="shared" si="0"/>
        <v>249.95</v>
      </c>
    </row>
    <row r="210" spans="1:16" ht="15.75" customHeight="1" x14ac:dyDescent="0.25">
      <c r="A210" s="2" t="s">
        <v>74</v>
      </c>
      <c r="B210" s="2" t="s">
        <v>982</v>
      </c>
      <c r="C210" s="2" t="s">
        <v>983</v>
      </c>
      <c r="D210" s="2" t="s">
        <v>984</v>
      </c>
      <c r="E210" s="2" t="s">
        <v>178</v>
      </c>
      <c r="F210" s="2" t="s">
        <v>126</v>
      </c>
      <c r="G210" s="2" t="s">
        <v>127</v>
      </c>
      <c r="H210" s="2" t="s">
        <v>264</v>
      </c>
      <c r="I210" s="2" t="s">
        <v>972</v>
      </c>
      <c r="J210" s="2" t="s">
        <v>52</v>
      </c>
      <c r="K210" s="2" t="s">
        <v>9</v>
      </c>
      <c r="L210" s="2" t="s">
        <v>184</v>
      </c>
      <c r="M210" s="2" t="s">
        <v>985</v>
      </c>
      <c r="N210" s="17">
        <v>279.95</v>
      </c>
      <c r="O210" s="2">
        <v>1</v>
      </c>
      <c r="P210" s="17">
        <f t="shared" si="0"/>
        <v>279.95</v>
      </c>
    </row>
    <row r="211" spans="1:16" ht="15.75" customHeight="1" x14ac:dyDescent="0.25">
      <c r="A211" s="2" t="s">
        <v>74</v>
      </c>
      <c r="B211" s="2" t="s">
        <v>986</v>
      </c>
      <c r="C211" s="2" t="s">
        <v>987</v>
      </c>
      <c r="D211" s="2" t="s">
        <v>988</v>
      </c>
      <c r="E211" s="2" t="s">
        <v>178</v>
      </c>
      <c r="F211" s="2" t="s">
        <v>126</v>
      </c>
      <c r="G211" s="2" t="s">
        <v>127</v>
      </c>
      <c r="H211" s="2" t="s">
        <v>264</v>
      </c>
      <c r="I211" s="2" t="s">
        <v>972</v>
      </c>
      <c r="J211" s="2" t="s">
        <v>79</v>
      </c>
      <c r="K211" s="2" t="s">
        <v>9</v>
      </c>
      <c r="L211" s="2" t="s">
        <v>412</v>
      </c>
      <c r="M211" s="2" t="s">
        <v>989</v>
      </c>
      <c r="N211" s="17">
        <v>199.95</v>
      </c>
      <c r="O211" s="2">
        <v>1</v>
      </c>
      <c r="P211" s="17">
        <f t="shared" si="0"/>
        <v>199.95</v>
      </c>
    </row>
    <row r="212" spans="1:16" ht="15.75" customHeight="1" x14ac:dyDescent="0.25">
      <c r="A212" s="2" t="s">
        <v>74</v>
      </c>
      <c r="B212" s="2" t="s">
        <v>990</v>
      </c>
      <c r="C212" s="2" t="s">
        <v>991</v>
      </c>
      <c r="D212" s="2" t="s">
        <v>992</v>
      </c>
      <c r="E212" s="2" t="s">
        <v>360</v>
      </c>
      <c r="F212" s="2" t="s">
        <v>126</v>
      </c>
      <c r="G212" s="2" t="s">
        <v>127</v>
      </c>
      <c r="H212" s="2" t="s">
        <v>40</v>
      </c>
      <c r="I212" s="2" t="s">
        <v>13</v>
      </c>
      <c r="J212" s="2" t="s">
        <v>13</v>
      </c>
      <c r="K212" s="2" t="s">
        <v>7</v>
      </c>
      <c r="L212" s="2" t="s">
        <v>190</v>
      </c>
      <c r="M212" s="2" t="s">
        <v>993</v>
      </c>
      <c r="N212" s="17">
        <v>119.95</v>
      </c>
      <c r="O212" s="2">
        <v>1</v>
      </c>
      <c r="P212" s="17">
        <f t="shared" si="0"/>
        <v>119.95</v>
      </c>
    </row>
    <row r="213" spans="1:16" ht="15.75" customHeight="1" x14ac:dyDescent="0.25">
      <c r="A213" s="2" t="s">
        <v>74</v>
      </c>
      <c r="B213" s="2" t="s">
        <v>994</v>
      </c>
      <c r="C213" s="2" t="s">
        <v>505</v>
      </c>
      <c r="D213" s="2" t="s">
        <v>996</v>
      </c>
      <c r="E213" s="2" t="s">
        <v>332</v>
      </c>
      <c r="F213" s="2" t="s">
        <v>126</v>
      </c>
      <c r="G213" s="2" t="s">
        <v>127</v>
      </c>
      <c r="H213" s="2" t="s">
        <v>40</v>
      </c>
      <c r="I213" s="2" t="s">
        <v>19</v>
      </c>
      <c r="J213" s="2" t="s">
        <v>19</v>
      </c>
      <c r="K213" s="2" t="s">
        <v>7</v>
      </c>
      <c r="L213" s="2" t="s">
        <v>446</v>
      </c>
      <c r="M213" s="2" t="s">
        <v>997</v>
      </c>
      <c r="N213" s="17">
        <v>139.94999999999999</v>
      </c>
      <c r="O213" s="2">
        <v>1</v>
      </c>
      <c r="P213" s="17">
        <f t="shared" si="0"/>
        <v>139.94999999999999</v>
      </c>
    </row>
    <row r="214" spans="1:16" ht="15.75" customHeight="1" x14ac:dyDescent="0.25">
      <c r="A214" s="2" t="s">
        <v>74</v>
      </c>
      <c r="B214" s="2" t="s">
        <v>998</v>
      </c>
      <c r="C214" s="2" t="s">
        <v>505</v>
      </c>
      <c r="D214" s="2" t="s">
        <v>999</v>
      </c>
      <c r="E214" s="2" t="s">
        <v>351</v>
      </c>
      <c r="F214" s="2" t="s">
        <v>126</v>
      </c>
      <c r="G214" s="2" t="s">
        <v>127</v>
      </c>
      <c r="H214" s="2" t="s">
        <v>40</v>
      </c>
      <c r="I214" s="2" t="s">
        <v>19</v>
      </c>
      <c r="J214" s="2" t="s">
        <v>19</v>
      </c>
      <c r="K214" s="2" t="s">
        <v>7</v>
      </c>
      <c r="L214" s="2" t="s">
        <v>446</v>
      </c>
      <c r="M214" s="2" t="s">
        <v>997</v>
      </c>
      <c r="N214" s="17">
        <v>139.94999999999999</v>
      </c>
      <c r="O214" s="2">
        <v>1</v>
      </c>
      <c r="P214" s="17">
        <f t="shared" si="0"/>
        <v>139.94999999999999</v>
      </c>
    </row>
    <row r="215" spans="1:16" ht="15.75" customHeight="1" x14ac:dyDescent="0.25">
      <c r="A215" s="2" t="s">
        <v>74</v>
      </c>
      <c r="B215" s="2" t="s">
        <v>1000</v>
      </c>
      <c r="C215" s="2" t="s">
        <v>1001</v>
      </c>
      <c r="D215" s="2" t="s">
        <v>1002</v>
      </c>
      <c r="E215" s="2" t="s">
        <v>173</v>
      </c>
      <c r="F215" s="2" t="s">
        <v>126</v>
      </c>
      <c r="G215" s="2" t="s">
        <v>127</v>
      </c>
      <c r="H215" s="2" t="s">
        <v>40</v>
      </c>
      <c r="I215" s="2" t="s">
        <v>13</v>
      </c>
      <c r="J215" s="2" t="s">
        <v>13</v>
      </c>
      <c r="K215" s="2" t="s">
        <v>7</v>
      </c>
      <c r="L215" s="2" t="s">
        <v>434</v>
      </c>
      <c r="M215" s="2" t="s">
        <v>1003</v>
      </c>
      <c r="N215" s="17">
        <v>119.95</v>
      </c>
      <c r="O215" s="2">
        <v>1</v>
      </c>
      <c r="P215" s="17">
        <f t="shared" si="0"/>
        <v>119.95</v>
      </c>
    </row>
    <row r="216" spans="1:16" ht="15.75" customHeight="1" x14ac:dyDescent="0.25">
      <c r="A216" s="2" t="s">
        <v>74</v>
      </c>
      <c r="B216" s="2" t="s">
        <v>1004</v>
      </c>
      <c r="C216" s="2" t="s">
        <v>1005</v>
      </c>
      <c r="D216" s="2" t="s">
        <v>1006</v>
      </c>
      <c r="E216" s="2" t="s">
        <v>445</v>
      </c>
      <c r="F216" s="2" t="s">
        <v>126</v>
      </c>
      <c r="G216" s="2" t="s">
        <v>127</v>
      </c>
      <c r="H216" s="2" t="s">
        <v>40</v>
      </c>
      <c r="I216" s="2" t="s">
        <v>47</v>
      </c>
      <c r="J216" s="2" t="s">
        <v>47</v>
      </c>
      <c r="K216" s="2" t="s">
        <v>7</v>
      </c>
      <c r="L216" s="2" t="s">
        <v>434</v>
      </c>
      <c r="M216" s="2" t="s">
        <v>1007</v>
      </c>
      <c r="N216" s="17">
        <v>99.95</v>
      </c>
      <c r="O216" s="2">
        <v>1</v>
      </c>
      <c r="P216" s="17">
        <f t="shared" si="0"/>
        <v>99.95</v>
      </c>
    </row>
    <row r="217" spans="1:16" ht="15.75" customHeight="1" x14ac:dyDescent="0.25">
      <c r="A217" s="2" t="s">
        <v>74</v>
      </c>
      <c r="B217" s="2" t="s">
        <v>1008</v>
      </c>
      <c r="C217" s="2" t="s">
        <v>1009</v>
      </c>
      <c r="D217" s="2" t="s">
        <v>1010</v>
      </c>
      <c r="E217" s="2" t="s">
        <v>360</v>
      </c>
      <c r="F217" s="2" t="s">
        <v>126</v>
      </c>
      <c r="G217" s="2" t="s">
        <v>127</v>
      </c>
      <c r="H217" s="2" t="s">
        <v>40</v>
      </c>
      <c r="I217" s="2" t="s">
        <v>13</v>
      </c>
      <c r="J217" s="2" t="s">
        <v>13</v>
      </c>
      <c r="K217" s="2" t="s">
        <v>7</v>
      </c>
      <c r="L217" s="2" t="s">
        <v>434</v>
      </c>
      <c r="M217" s="2" t="s">
        <v>1011</v>
      </c>
      <c r="N217" s="17">
        <v>119.95</v>
      </c>
      <c r="O217" s="2">
        <v>1</v>
      </c>
      <c r="P217" s="17">
        <f t="shared" si="0"/>
        <v>119.95</v>
      </c>
    </row>
    <row r="218" spans="1:16" ht="15.75" customHeight="1" x14ac:dyDescent="0.25">
      <c r="A218" s="2" t="s">
        <v>74</v>
      </c>
      <c r="B218" s="2" t="s">
        <v>1012</v>
      </c>
      <c r="C218" s="2" t="s">
        <v>716</v>
      </c>
      <c r="D218" s="2" t="s">
        <v>1013</v>
      </c>
      <c r="E218" s="2" t="s">
        <v>1014</v>
      </c>
      <c r="F218" s="2" t="s">
        <v>126</v>
      </c>
      <c r="G218" s="2" t="s">
        <v>127</v>
      </c>
      <c r="H218" s="2" t="s">
        <v>40</v>
      </c>
      <c r="I218" s="2" t="s">
        <v>19</v>
      </c>
      <c r="J218" s="2" t="s">
        <v>19</v>
      </c>
      <c r="K218" s="2" t="s">
        <v>7</v>
      </c>
      <c r="L218" s="2" t="s">
        <v>914</v>
      </c>
      <c r="M218" s="2" t="s">
        <v>1015</v>
      </c>
      <c r="N218" s="17">
        <v>119.95</v>
      </c>
      <c r="O218" s="2">
        <v>1</v>
      </c>
      <c r="P218" s="17">
        <f t="shared" si="0"/>
        <v>119.95</v>
      </c>
    </row>
    <row r="219" spans="1:16" ht="15.75" customHeight="1" x14ac:dyDescent="0.25">
      <c r="A219" s="2" t="s">
        <v>74</v>
      </c>
      <c r="B219" s="2" t="s">
        <v>1016</v>
      </c>
      <c r="C219" s="2" t="s">
        <v>1017</v>
      </c>
      <c r="D219" s="2" t="s">
        <v>1018</v>
      </c>
      <c r="E219" s="2" t="s">
        <v>1019</v>
      </c>
      <c r="F219" s="2" t="s">
        <v>126</v>
      </c>
      <c r="G219" s="2" t="s">
        <v>127</v>
      </c>
      <c r="H219" s="2" t="s">
        <v>40</v>
      </c>
      <c r="I219" s="2" t="s">
        <v>47</v>
      </c>
      <c r="J219" s="2" t="s">
        <v>47</v>
      </c>
      <c r="K219" s="2" t="s">
        <v>7</v>
      </c>
      <c r="L219" s="2" t="s">
        <v>876</v>
      </c>
      <c r="M219" s="2" t="s">
        <v>1020</v>
      </c>
      <c r="N219" s="17">
        <v>99.95</v>
      </c>
      <c r="O219" s="2">
        <v>1</v>
      </c>
      <c r="P219" s="17">
        <f t="shared" si="0"/>
        <v>99.95</v>
      </c>
    </row>
    <row r="220" spans="1:16" ht="15.75" customHeight="1" x14ac:dyDescent="0.25">
      <c r="A220" s="2" t="s">
        <v>74</v>
      </c>
      <c r="B220" s="2" t="s">
        <v>1021</v>
      </c>
      <c r="C220" s="2" t="s">
        <v>1022</v>
      </c>
      <c r="D220" s="2" t="s">
        <v>1023</v>
      </c>
      <c r="E220" s="2" t="s">
        <v>1014</v>
      </c>
      <c r="F220" s="2" t="s">
        <v>126</v>
      </c>
      <c r="G220" s="2" t="s">
        <v>127</v>
      </c>
      <c r="H220" s="2" t="s">
        <v>40</v>
      </c>
      <c r="I220" s="2" t="s">
        <v>13</v>
      </c>
      <c r="J220" s="2" t="s">
        <v>13</v>
      </c>
      <c r="K220" s="2" t="s">
        <v>7</v>
      </c>
      <c r="L220" s="2" t="s">
        <v>190</v>
      </c>
      <c r="M220" s="2" t="s">
        <v>1024</v>
      </c>
      <c r="N220" s="17">
        <v>129.99</v>
      </c>
      <c r="O220" s="2">
        <v>1</v>
      </c>
      <c r="P220" s="17">
        <f t="shared" si="0"/>
        <v>129.99</v>
      </c>
    </row>
    <row r="221" spans="1:16" ht="15.75" customHeight="1" x14ac:dyDescent="0.25">
      <c r="A221" s="2" t="s">
        <v>74</v>
      </c>
      <c r="B221" s="2" t="s">
        <v>1025</v>
      </c>
      <c r="C221" s="2" t="s">
        <v>469</v>
      </c>
      <c r="D221" s="2" t="s">
        <v>1026</v>
      </c>
      <c r="E221" s="2" t="s">
        <v>360</v>
      </c>
      <c r="F221" s="2" t="s">
        <v>126</v>
      </c>
      <c r="G221" s="2" t="s">
        <v>127</v>
      </c>
      <c r="H221" s="2" t="s">
        <v>40</v>
      </c>
      <c r="I221" s="2" t="s">
        <v>13</v>
      </c>
      <c r="J221" s="2" t="s">
        <v>13</v>
      </c>
      <c r="K221" s="2" t="s">
        <v>7</v>
      </c>
      <c r="L221" s="2" t="s">
        <v>876</v>
      </c>
      <c r="M221" s="2" t="s">
        <v>1024</v>
      </c>
      <c r="N221" s="17">
        <v>119.95</v>
      </c>
      <c r="O221" s="2">
        <v>1</v>
      </c>
      <c r="P221" s="17">
        <f t="shared" si="0"/>
        <v>119.95</v>
      </c>
    </row>
    <row r="222" spans="1:16" ht="15.75" customHeight="1" x14ac:dyDescent="0.25">
      <c r="A222" s="2" t="s">
        <v>74</v>
      </c>
      <c r="B222" s="2" t="s">
        <v>1027</v>
      </c>
      <c r="C222" s="2" t="s">
        <v>1028</v>
      </c>
      <c r="D222" s="2" t="s">
        <v>1029</v>
      </c>
      <c r="E222" s="2" t="s">
        <v>940</v>
      </c>
      <c r="F222" s="2" t="s">
        <v>126</v>
      </c>
      <c r="G222" s="2" t="s">
        <v>127</v>
      </c>
      <c r="H222" s="2" t="s">
        <v>40</v>
      </c>
      <c r="I222" s="2" t="s">
        <v>47</v>
      </c>
      <c r="J222" s="2" t="s">
        <v>47</v>
      </c>
      <c r="K222" s="2" t="s">
        <v>7</v>
      </c>
      <c r="L222" s="2" t="s">
        <v>876</v>
      </c>
      <c r="M222" s="2" t="s">
        <v>1030</v>
      </c>
      <c r="N222" s="17">
        <v>99.95</v>
      </c>
      <c r="O222" s="2">
        <v>1</v>
      </c>
      <c r="P222" s="17">
        <f t="shared" si="0"/>
        <v>99.95</v>
      </c>
    </row>
    <row r="223" spans="1:16" ht="15.75" customHeight="1" x14ac:dyDescent="0.25">
      <c r="A223" s="2" t="s">
        <v>74</v>
      </c>
      <c r="B223" s="2" t="s">
        <v>1032</v>
      </c>
      <c r="C223" s="2" t="s">
        <v>428</v>
      </c>
      <c r="D223" s="2" t="s">
        <v>1033</v>
      </c>
      <c r="E223" s="2" t="s">
        <v>870</v>
      </c>
      <c r="F223" s="2" t="s">
        <v>126</v>
      </c>
      <c r="G223" s="2" t="s">
        <v>127</v>
      </c>
      <c r="H223" s="2" t="s">
        <v>40</v>
      </c>
      <c r="I223" s="2" t="s">
        <v>47</v>
      </c>
      <c r="J223" s="2" t="s">
        <v>47</v>
      </c>
      <c r="K223" s="2" t="s">
        <v>7</v>
      </c>
      <c r="L223" s="2" t="s">
        <v>1034</v>
      </c>
      <c r="M223" s="2" t="s">
        <v>1035</v>
      </c>
      <c r="N223" s="17">
        <v>119.95</v>
      </c>
      <c r="O223" s="2">
        <v>1</v>
      </c>
      <c r="P223" s="17">
        <f t="shared" si="0"/>
        <v>119.95</v>
      </c>
    </row>
    <row r="224" spans="1:16" ht="15.75" customHeight="1" x14ac:dyDescent="0.25">
      <c r="A224" s="2" t="s">
        <v>74</v>
      </c>
      <c r="B224" s="2" t="s">
        <v>1037</v>
      </c>
      <c r="C224" s="2" t="s">
        <v>1038</v>
      </c>
      <c r="D224" s="2" t="s">
        <v>1039</v>
      </c>
      <c r="E224" s="2" t="s">
        <v>173</v>
      </c>
      <c r="F224" s="2" t="s">
        <v>126</v>
      </c>
      <c r="G224" s="2" t="s">
        <v>127</v>
      </c>
      <c r="H224" s="2" t="s">
        <v>40</v>
      </c>
      <c r="I224" s="2" t="s">
        <v>13</v>
      </c>
      <c r="J224" s="2" t="s">
        <v>13</v>
      </c>
      <c r="K224" s="2" t="s">
        <v>7</v>
      </c>
      <c r="L224" s="2" t="s">
        <v>876</v>
      </c>
      <c r="M224" s="2" t="s">
        <v>1024</v>
      </c>
      <c r="N224" s="17">
        <v>119.95</v>
      </c>
      <c r="O224" s="2">
        <v>1</v>
      </c>
      <c r="P224" s="17">
        <f t="shared" si="0"/>
        <v>119.95</v>
      </c>
    </row>
    <row r="225" spans="1:16" ht="15.75" customHeight="1" x14ac:dyDescent="0.25">
      <c r="A225" s="2" t="s">
        <v>74</v>
      </c>
      <c r="B225" s="2" t="s">
        <v>1041</v>
      </c>
      <c r="C225" s="2" t="s">
        <v>1042</v>
      </c>
      <c r="D225" s="2" t="s">
        <v>1043</v>
      </c>
      <c r="E225" s="2" t="s">
        <v>870</v>
      </c>
      <c r="F225" s="2" t="s">
        <v>126</v>
      </c>
      <c r="G225" s="2" t="s">
        <v>127</v>
      </c>
      <c r="H225" s="2" t="s">
        <v>40</v>
      </c>
      <c r="I225" s="2" t="s">
        <v>47</v>
      </c>
      <c r="J225" s="2" t="s">
        <v>47</v>
      </c>
      <c r="K225" s="2" t="s">
        <v>7</v>
      </c>
      <c r="L225" s="2" t="s">
        <v>434</v>
      </c>
      <c r="M225" s="2" t="s">
        <v>1044</v>
      </c>
      <c r="N225" s="17">
        <v>99.95</v>
      </c>
      <c r="O225" s="2">
        <v>1</v>
      </c>
      <c r="P225" s="17">
        <f t="shared" si="0"/>
        <v>99.95</v>
      </c>
    </row>
    <row r="226" spans="1:16" ht="15.75" customHeight="1" x14ac:dyDescent="0.25">
      <c r="A226" s="2" t="s">
        <v>74</v>
      </c>
      <c r="B226" s="2" t="s">
        <v>1045</v>
      </c>
      <c r="C226" s="2" t="s">
        <v>1046</v>
      </c>
      <c r="D226" s="2" t="s">
        <v>1047</v>
      </c>
      <c r="E226" s="2" t="s">
        <v>1048</v>
      </c>
      <c r="F226" s="2" t="s">
        <v>126</v>
      </c>
      <c r="G226" s="2" t="s">
        <v>127</v>
      </c>
      <c r="H226" s="2" t="s">
        <v>40</v>
      </c>
      <c r="I226" s="2" t="s">
        <v>19</v>
      </c>
      <c r="J226" s="2" t="s">
        <v>19</v>
      </c>
      <c r="K226" s="2" t="s">
        <v>7</v>
      </c>
      <c r="L226" s="2" t="s">
        <v>190</v>
      </c>
      <c r="M226" s="2" t="s">
        <v>1050</v>
      </c>
      <c r="N226" s="17">
        <v>99.95</v>
      </c>
      <c r="O226" s="2">
        <v>1</v>
      </c>
      <c r="P226" s="17">
        <f t="shared" si="0"/>
        <v>99.95</v>
      </c>
    </row>
    <row r="227" spans="1:16" ht="15.75" customHeight="1" x14ac:dyDescent="0.25">
      <c r="A227" s="2" t="s">
        <v>74</v>
      </c>
      <c r="B227" s="2" t="s">
        <v>1051</v>
      </c>
      <c r="C227" s="2" t="s">
        <v>1052</v>
      </c>
      <c r="D227" s="2" t="s">
        <v>1053</v>
      </c>
      <c r="E227" s="2" t="s">
        <v>1055</v>
      </c>
      <c r="F227" s="2" t="s">
        <v>126</v>
      </c>
      <c r="G227" s="2" t="s">
        <v>127</v>
      </c>
      <c r="H227" s="2" t="s">
        <v>462</v>
      </c>
      <c r="I227" s="2" t="s">
        <v>1056</v>
      </c>
      <c r="J227" s="2" t="s">
        <v>77</v>
      </c>
      <c r="K227" s="2" t="s">
        <v>7</v>
      </c>
      <c r="L227" s="2" t="s">
        <v>184</v>
      </c>
      <c r="M227" s="2" t="s">
        <v>1057</v>
      </c>
      <c r="N227" s="17">
        <v>99.95</v>
      </c>
      <c r="O227" s="2">
        <v>1</v>
      </c>
      <c r="P227" s="17">
        <f t="shared" si="0"/>
        <v>99.95</v>
      </c>
    </row>
    <row r="228" spans="1:16" ht="15.75" customHeight="1" x14ac:dyDescent="0.25">
      <c r="A228" s="2" t="s">
        <v>74</v>
      </c>
      <c r="B228" s="2" t="s">
        <v>1058</v>
      </c>
      <c r="C228" s="2" t="s">
        <v>1059</v>
      </c>
      <c r="D228" s="2" t="s">
        <v>1060</v>
      </c>
      <c r="E228" s="2" t="s">
        <v>940</v>
      </c>
      <c r="F228" s="2" t="s">
        <v>126</v>
      </c>
      <c r="G228" s="2" t="s">
        <v>127</v>
      </c>
      <c r="H228" s="2" t="s">
        <v>40</v>
      </c>
      <c r="I228" s="2" t="s">
        <v>19</v>
      </c>
      <c r="J228" s="2" t="s">
        <v>19</v>
      </c>
      <c r="K228" s="2" t="s">
        <v>7</v>
      </c>
      <c r="L228" s="2" t="s">
        <v>1061</v>
      </c>
      <c r="M228" s="2" t="s">
        <v>1062</v>
      </c>
      <c r="N228" s="17">
        <v>129.94999999999999</v>
      </c>
      <c r="O228" s="2">
        <v>1</v>
      </c>
      <c r="P228" s="17">
        <f t="shared" si="0"/>
        <v>129.94999999999999</v>
      </c>
    </row>
    <row r="229" spans="1:16" ht="15.75" customHeight="1" x14ac:dyDescent="0.25">
      <c r="A229" s="2" t="s">
        <v>74</v>
      </c>
      <c r="B229" s="2" t="s">
        <v>1063</v>
      </c>
      <c r="C229" s="2" t="s">
        <v>1065</v>
      </c>
      <c r="D229" s="2" t="s">
        <v>1066</v>
      </c>
      <c r="E229" s="2" t="s">
        <v>178</v>
      </c>
      <c r="F229" s="2" t="s">
        <v>126</v>
      </c>
      <c r="G229" s="2" t="s">
        <v>127</v>
      </c>
      <c r="H229" s="2" t="s">
        <v>264</v>
      </c>
      <c r="I229" s="2" t="s">
        <v>698</v>
      </c>
      <c r="J229" s="2" t="s">
        <v>60</v>
      </c>
      <c r="K229" s="2" t="s">
        <v>9</v>
      </c>
      <c r="L229" s="2" t="s">
        <v>684</v>
      </c>
      <c r="M229" s="2" t="s">
        <v>1067</v>
      </c>
      <c r="N229" s="17">
        <v>269.95</v>
      </c>
      <c r="O229" s="2">
        <v>1</v>
      </c>
      <c r="P229" s="17">
        <f t="shared" si="0"/>
        <v>269.95</v>
      </c>
    </row>
    <row r="230" spans="1:16" ht="15.75" customHeight="1" x14ac:dyDescent="0.25">
      <c r="A230" s="2" t="s">
        <v>74</v>
      </c>
      <c r="B230" s="2" t="s">
        <v>1068</v>
      </c>
      <c r="C230" s="2" t="s">
        <v>789</v>
      </c>
      <c r="D230" s="2" t="s">
        <v>1069</v>
      </c>
      <c r="E230" s="2" t="s">
        <v>178</v>
      </c>
      <c r="F230" s="2" t="s">
        <v>126</v>
      </c>
      <c r="G230" s="2" t="s">
        <v>127</v>
      </c>
      <c r="H230" s="2" t="s">
        <v>264</v>
      </c>
      <c r="I230" s="2" t="s">
        <v>698</v>
      </c>
      <c r="J230" s="2" t="s">
        <v>60</v>
      </c>
      <c r="K230" s="2" t="s">
        <v>9</v>
      </c>
      <c r="L230" s="2" t="s">
        <v>1070</v>
      </c>
      <c r="M230" s="2" t="s">
        <v>1071</v>
      </c>
      <c r="N230" s="17">
        <v>289.95</v>
      </c>
      <c r="O230" s="2">
        <v>1</v>
      </c>
      <c r="P230" s="17">
        <f t="shared" si="0"/>
        <v>289.95</v>
      </c>
    </row>
    <row r="231" spans="1:16" ht="15.75" customHeight="1" x14ac:dyDescent="0.25">
      <c r="A231" s="2" t="s">
        <v>74</v>
      </c>
      <c r="B231" s="2" t="s">
        <v>1072</v>
      </c>
      <c r="C231" s="2" t="s">
        <v>1073</v>
      </c>
      <c r="D231" s="2" t="s">
        <v>1074</v>
      </c>
      <c r="E231" s="2" t="s">
        <v>178</v>
      </c>
      <c r="F231" s="2" t="s">
        <v>126</v>
      </c>
      <c r="G231" s="2" t="s">
        <v>127</v>
      </c>
      <c r="H231" s="2" t="s">
        <v>53</v>
      </c>
      <c r="I231" s="2" t="s">
        <v>18</v>
      </c>
      <c r="J231" s="2" t="s">
        <v>18</v>
      </c>
      <c r="K231" s="2" t="s">
        <v>8</v>
      </c>
      <c r="L231" s="2" t="s">
        <v>412</v>
      </c>
      <c r="M231" s="2" t="s">
        <v>1076</v>
      </c>
      <c r="N231" s="17">
        <v>89.95</v>
      </c>
      <c r="O231" s="2">
        <v>1</v>
      </c>
      <c r="P231" s="17">
        <f t="shared" si="0"/>
        <v>89.95</v>
      </c>
    </row>
    <row r="232" spans="1:16" ht="15.75" customHeight="1" x14ac:dyDescent="0.25">
      <c r="A232" s="2" t="s">
        <v>74</v>
      </c>
      <c r="B232" s="2" t="s">
        <v>1077</v>
      </c>
      <c r="C232" s="2" t="s">
        <v>1078</v>
      </c>
      <c r="D232" s="2" t="s">
        <v>1079</v>
      </c>
      <c r="E232" s="2" t="s">
        <v>1055</v>
      </c>
      <c r="F232" s="2" t="s">
        <v>126</v>
      </c>
      <c r="G232" s="2" t="s">
        <v>127</v>
      </c>
      <c r="H232" s="2" t="s">
        <v>53</v>
      </c>
      <c r="I232" s="2" t="s">
        <v>14</v>
      </c>
      <c r="J232" s="2" t="s">
        <v>14</v>
      </c>
      <c r="K232" s="2" t="s">
        <v>8</v>
      </c>
      <c r="L232" s="2" t="s">
        <v>197</v>
      </c>
      <c r="M232" s="2" t="s">
        <v>1081</v>
      </c>
      <c r="N232" s="17">
        <v>79.95</v>
      </c>
      <c r="O232" s="2">
        <v>1</v>
      </c>
      <c r="P232" s="17">
        <f t="shared" si="0"/>
        <v>79.95</v>
      </c>
    </row>
    <row r="233" spans="1:16" ht="15.75" customHeight="1" x14ac:dyDescent="0.25">
      <c r="A233" s="2" t="s">
        <v>74</v>
      </c>
      <c r="B233" s="2" t="s">
        <v>1082</v>
      </c>
      <c r="C233" s="2" t="s">
        <v>1083</v>
      </c>
      <c r="D233" s="2" t="s">
        <v>1084</v>
      </c>
      <c r="E233" s="2" t="s">
        <v>178</v>
      </c>
      <c r="F233" s="2" t="s">
        <v>126</v>
      </c>
      <c r="G233" s="2" t="s">
        <v>127</v>
      </c>
      <c r="H233" s="2" t="s">
        <v>53</v>
      </c>
      <c r="I233" s="2" t="s">
        <v>82</v>
      </c>
      <c r="J233" s="2" t="s">
        <v>82</v>
      </c>
      <c r="K233" s="2" t="s">
        <v>8</v>
      </c>
      <c r="L233" s="2" t="s">
        <v>1085</v>
      </c>
      <c r="M233" s="2" t="s">
        <v>1086</v>
      </c>
      <c r="N233" s="17">
        <v>79.95</v>
      </c>
      <c r="O233" s="2">
        <v>1</v>
      </c>
      <c r="P233" s="17">
        <f t="shared" si="0"/>
        <v>79.95</v>
      </c>
    </row>
    <row r="234" spans="1:16" ht="15.75" customHeight="1" x14ac:dyDescent="0.25">
      <c r="A234" s="2" t="s">
        <v>74</v>
      </c>
      <c r="B234" s="2" t="s">
        <v>1087</v>
      </c>
      <c r="C234" s="2" t="s">
        <v>974</v>
      </c>
      <c r="D234" s="2" t="s">
        <v>1089</v>
      </c>
      <c r="E234" s="2" t="s">
        <v>178</v>
      </c>
      <c r="F234" s="2" t="s">
        <v>126</v>
      </c>
      <c r="G234" s="2" t="s">
        <v>127</v>
      </c>
      <c r="H234" s="2" t="s">
        <v>73</v>
      </c>
      <c r="I234" s="2" t="s">
        <v>395</v>
      </c>
      <c r="J234" s="2" t="s">
        <v>395</v>
      </c>
      <c r="K234" s="2" t="s">
        <v>7</v>
      </c>
      <c r="L234" s="2" t="s">
        <v>197</v>
      </c>
      <c r="M234" s="2" t="s">
        <v>1090</v>
      </c>
      <c r="N234" s="17">
        <v>39.950000000000003</v>
      </c>
      <c r="O234" s="2">
        <v>1</v>
      </c>
      <c r="P234" s="17">
        <f t="shared" si="0"/>
        <v>39.950000000000003</v>
      </c>
    </row>
    <row r="235" spans="1:16" ht="15.75" customHeight="1" x14ac:dyDescent="0.25">
      <c r="A235" s="2" t="s">
        <v>74</v>
      </c>
      <c r="B235" s="2" t="s">
        <v>1091</v>
      </c>
      <c r="C235" s="2" t="s">
        <v>1092</v>
      </c>
      <c r="D235" s="2" t="s">
        <v>1093</v>
      </c>
      <c r="E235" s="2" t="s">
        <v>195</v>
      </c>
      <c r="F235" s="2" t="s">
        <v>126</v>
      </c>
      <c r="G235" s="2" t="s">
        <v>127</v>
      </c>
      <c r="H235" s="2" t="s">
        <v>73</v>
      </c>
      <c r="I235" s="2" t="s">
        <v>395</v>
      </c>
      <c r="J235" s="2" t="s">
        <v>395</v>
      </c>
      <c r="K235" s="2" t="s">
        <v>7</v>
      </c>
      <c r="L235" s="2" t="s">
        <v>128</v>
      </c>
      <c r="M235" s="2" t="s">
        <v>1094</v>
      </c>
      <c r="N235" s="17">
        <v>49.95</v>
      </c>
      <c r="O235" s="2">
        <v>1</v>
      </c>
      <c r="P235" s="17">
        <f t="shared" si="0"/>
        <v>49.95</v>
      </c>
    </row>
    <row r="236" spans="1:16" ht="15.75" customHeight="1" x14ac:dyDescent="0.25">
      <c r="A236" s="2" t="s">
        <v>74</v>
      </c>
      <c r="B236" s="2" t="s">
        <v>1096</v>
      </c>
      <c r="C236" s="2" t="s">
        <v>1097</v>
      </c>
      <c r="D236" s="2" t="s">
        <v>1098</v>
      </c>
      <c r="E236" s="2" t="s">
        <v>178</v>
      </c>
      <c r="F236" s="2" t="s">
        <v>126</v>
      </c>
      <c r="G236" s="2" t="s">
        <v>127</v>
      </c>
      <c r="H236" s="2" t="s">
        <v>73</v>
      </c>
      <c r="I236" s="2" t="s">
        <v>73</v>
      </c>
      <c r="J236" s="2" t="s">
        <v>73</v>
      </c>
      <c r="K236" s="2" t="s">
        <v>7</v>
      </c>
      <c r="L236" s="2" t="s">
        <v>136</v>
      </c>
      <c r="M236" s="2" t="s">
        <v>1099</v>
      </c>
      <c r="N236" s="17">
        <v>29.95</v>
      </c>
      <c r="O236" s="2">
        <v>1</v>
      </c>
      <c r="P236" s="17">
        <f t="shared" si="0"/>
        <v>29.95</v>
      </c>
    </row>
    <row r="237" spans="1:16" ht="15.75" customHeight="1" x14ac:dyDescent="0.25">
      <c r="A237" s="2" t="s">
        <v>74</v>
      </c>
      <c r="B237" s="2" t="s">
        <v>1101</v>
      </c>
      <c r="C237" s="2" t="s">
        <v>1102</v>
      </c>
      <c r="D237" s="2" t="s">
        <v>1103</v>
      </c>
      <c r="E237" s="2" t="s">
        <v>178</v>
      </c>
      <c r="F237" s="2" t="s">
        <v>126</v>
      </c>
      <c r="G237" s="2" t="s">
        <v>127</v>
      </c>
      <c r="H237" s="2" t="s">
        <v>196</v>
      </c>
      <c r="I237" s="2" t="s">
        <v>303</v>
      </c>
      <c r="J237" s="2" t="s">
        <v>50</v>
      </c>
      <c r="K237" s="2" t="s">
        <v>7</v>
      </c>
      <c r="L237" s="2" t="s">
        <v>128</v>
      </c>
      <c r="M237" s="2" t="s">
        <v>1105</v>
      </c>
      <c r="N237" s="17">
        <v>99.95</v>
      </c>
      <c r="O237" s="2">
        <v>1</v>
      </c>
      <c r="P237" s="17">
        <f t="shared" si="0"/>
        <v>99.95</v>
      </c>
    </row>
    <row r="238" spans="1:16" ht="15.75" customHeight="1" x14ac:dyDescent="0.25">
      <c r="A238" s="2" t="s">
        <v>74</v>
      </c>
      <c r="B238" s="2" t="s">
        <v>1106</v>
      </c>
      <c r="C238" s="2" t="s">
        <v>1107</v>
      </c>
      <c r="D238" s="2" t="s">
        <v>1108</v>
      </c>
      <c r="E238" s="2" t="s">
        <v>178</v>
      </c>
      <c r="F238" s="2" t="s">
        <v>126</v>
      </c>
      <c r="G238" s="2" t="s">
        <v>127</v>
      </c>
      <c r="H238" s="2" t="s">
        <v>196</v>
      </c>
      <c r="I238" s="2" t="s">
        <v>303</v>
      </c>
      <c r="J238" s="2" t="s">
        <v>6</v>
      </c>
      <c r="K238" s="2" t="s">
        <v>7</v>
      </c>
      <c r="L238" s="2" t="s">
        <v>128</v>
      </c>
      <c r="M238" s="2" t="s">
        <v>1109</v>
      </c>
      <c r="N238" s="17">
        <v>129.94999999999999</v>
      </c>
      <c r="O238" s="2">
        <v>1</v>
      </c>
      <c r="P238" s="17">
        <f t="shared" si="0"/>
        <v>129.94999999999999</v>
      </c>
    </row>
    <row r="239" spans="1:16" ht="15.75" customHeight="1" x14ac:dyDescent="0.25">
      <c r="A239" s="2" t="s">
        <v>74</v>
      </c>
      <c r="B239" s="2" t="s">
        <v>1111</v>
      </c>
      <c r="C239" s="2" t="s">
        <v>1112</v>
      </c>
      <c r="D239" s="2" t="s">
        <v>1113</v>
      </c>
      <c r="E239" s="2" t="s">
        <v>178</v>
      </c>
      <c r="F239" s="2" t="s">
        <v>126</v>
      </c>
      <c r="G239" s="2" t="s">
        <v>127</v>
      </c>
      <c r="H239" s="2" t="s">
        <v>196</v>
      </c>
      <c r="I239" s="2" t="s">
        <v>303</v>
      </c>
      <c r="J239" s="2" t="s">
        <v>6</v>
      </c>
      <c r="K239" s="2" t="s">
        <v>7</v>
      </c>
      <c r="L239" s="2" t="s">
        <v>152</v>
      </c>
      <c r="M239" s="2" t="s">
        <v>1114</v>
      </c>
      <c r="N239" s="17">
        <v>119.95</v>
      </c>
      <c r="O239" s="2">
        <v>1</v>
      </c>
      <c r="P239" s="17">
        <f t="shared" si="0"/>
        <v>119.95</v>
      </c>
    </row>
    <row r="240" spans="1:16" ht="15.75" customHeight="1" x14ac:dyDescent="0.25">
      <c r="A240" s="2" t="s">
        <v>74</v>
      </c>
      <c r="B240" s="2" t="s">
        <v>1115</v>
      </c>
      <c r="C240" s="2" t="s">
        <v>1116</v>
      </c>
      <c r="D240" s="2" t="s">
        <v>1117</v>
      </c>
      <c r="E240" s="2" t="s">
        <v>178</v>
      </c>
      <c r="F240" s="2" t="s">
        <v>126</v>
      </c>
      <c r="G240" s="2" t="s">
        <v>127</v>
      </c>
      <c r="H240" s="2" t="s">
        <v>196</v>
      </c>
      <c r="I240" s="2" t="s">
        <v>303</v>
      </c>
      <c r="J240" s="2" t="s">
        <v>37</v>
      </c>
      <c r="K240" s="2" t="s">
        <v>7</v>
      </c>
      <c r="L240" s="2" t="s">
        <v>152</v>
      </c>
      <c r="M240" s="2" t="s">
        <v>1118</v>
      </c>
      <c r="N240" s="17">
        <v>99.95</v>
      </c>
      <c r="O240" s="2">
        <v>1</v>
      </c>
      <c r="P240" s="17">
        <f t="shared" si="0"/>
        <v>99.95</v>
      </c>
    </row>
    <row r="241" spans="1:16" ht="15.75" customHeight="1" x14ac:dyDescent="0.25">
      <c r="A241" s="2" t="s">
        <v>74</v>
      </c>
      <c r="B241" s="2" t="s">
        <v>1120</v>
      </c>
      <c r="C241" s="2" t="s">
        <v>1064</v>
      </c>
      <c r="D241" s="2" t="s">
        <v>1121</v>
      </c>
      <c r="E241" s="2" t="s">
        <v>178</v>
      </c>
      <c r="F241" s="2" t="s">
        <v>126</v>
      </c>
      <c r="G241" s="2" t="s">
        <v>127</v>
      </c>
      <c r="H241" s="2" t="s">
        <v>196</v>
      </c>
      <c r="I241" s="2" t="s">
        <v>303</v>
      </c>
      <c r="J241" s="2" t="s">
        <v>6</v>
      </c>
      <c r="K241" s="2" t="s">
        <v>7</v>
      </c>
      <c r="L241" s="2" t="s">
        <v>554</v>
      </c>
      <c r="M241" s="2" t="s">
        <v>1122</v>
      </c>
      <c r="N241" s="17">
        <v>89.95</v>
      </c>
      <c r="O241" s="2">
        <v>1</v>
      </c>
      <c r="P241" s="17">
        <f t="shared" si="0"/>
        <v>89.95</v>
      </c>
    </row>
    <row r="242" spans="1:16" ht="15.75" customHeight="1" x14ac:dyDescent="0.25">
      <c r="A242" s="2" t="s">
        <v>74</v>
      </c>
      <c r="B242" s="2" t="s">
        <v>1123</v>
      </c>
      <c r="C242" s="2" t="s">
        <v>1124</v>
      </c>
      <c r="D242" s="2" t="s">
        <v>1125</v>
      </c>
      <c r="E242" s="2" t="s">
        <v>178</v>
      </c>
      <c r="F242" s="2" t="s">
        <v>126</v>
      </c>
      <c r="G242" s="2" t="s">
        <v>127</v>
      </c>
      <c r="H242" s="2" t="s">
        <v>196</v>
      </c>
      <c r="I242" s="2" t="s">
        <v>303</v>
      </c>
      <c r="J242" s="2" t="s">
        <v>6</v>
      </c>
      <c r="K242" s="2" t="s">
        <v>7</v>
      </c>
      <c r="L242" s="2" t="s">
        <v>457</v>
      </c>
      <c r="M242" s="2" t="s">
        <v>1127</v>
      </c>
      <c r="N242" s="17">
        <v>139.94999999999999</v>
      </c>
      <c r="O242" s="2">
        <v>1</v>
      </c>
      <c r="P242" s="17">
        <f t="shared" si="0"/>
        <v>139.94999999999999</v>
      </c>
    </row>
    <row r="243" spans="1:16" ht="15.75" customHeight="1" x14ac:dyDescent="0.25">
      <c r="A243" s="2" t="s">
        <v>74</v>
      </c>
      <c r="B243" s="2" t="s">
        <v>1128</v>
      </c>
      <c r="C243" s="2" t="s">
        <v>1129</v>
      </c>
      <c r="D243" s="2" t="s">
        <v>1130</v>
      </c>
      <c r="E243" s="2" t="s">
        <v>178</v>
      </c>
      <c r="F243" s="2" t="s">
        <v>126</v>
      </c>
      <c r="G243" s="2" t="s">
        <v>127</v>
      </c>
      <c r="H243" s="2" t="s">
        <v>196</v>
      </c>
      <c r="I243" s="2" t="s">
        <v>303</v>
      </c>
      <c r="J243" s="2" t="s">
        <v>6</v>
      </c>
      <c r="K243" s="2" t="s">
        <v>7</v>
      </c>
      <c r="L243" s="2" t="s">
        <v>128</v>
      </c>
      <c r="M243" s="2" t="s">
        <v>1131</v>
      </c>
      <c r="N243" s="17">
        <v>99.95</v>
      </c>
      <c r="O243" s="2">
        <v>1</v>
      </c>
      <c r="P243" s="17">
        <f t="shared" si="0"/>
        <v>99.95</v>
      </c>
    </row>
    <row r="244" spans="1:16" ht="15.75" customHeight="1" x14ac:dyDescent="0.25">
      <c r="A244" s="2" t="s">
        <v>74</v>
      </c>
      <c r="B244" s="2" t="s">
        <v>1132</v>
      </c>
      <c r="C244" s="2" t="s">
        <v>1133</v>
      </c>
      <c r="D244" s="2" t="s">
        <v>1134</v>
      </c>
      <c r="E244" s="2" t="s">
        <v>178</v>
      </c>
      <c r="F244" s="2" t="s">
        <v>126</v>
      </c>
      <c r="G244" s="2" t="s">
        <v>127</v>
      </c>
      <c r="H244" s="2" t="s">
        <v>196</v>
      </c>
      <c r="I244" s="2" t="s">
        <v>303</v>
      </c>
      <c r="J244" s="2" t="s">
        <v>6</v>
      </c>
      <c r="K244" s="2" t="s">
        <v>7</v>
      </c>
      <c r="L244" s="2" t="s">
        <v>128</v>
      </c>
      <c r="M244" s="2" t="s">
        <v>1131</v>
      </c>
      <c r="N244" s="17">
        <v>99.95</v>
      </c>
      <c r="O244" s="2">
        <v>1</v>
      </c>
      <c r="P244" s="17">
        <f t="shared" si="0"/>
        <v>99.95</v>
      </c>
    </row>
    <row r="245" spans="1:16" ht="15.75" customHeight="1" x14ac:dyDescent="0.25">
      <c r="A245" s="2" t="s">
        <v>74</v>
      </c>
      <c r="B245" s="2" t="s">
        <v>1135</v>
      </c>
      <c r="C245" s="2" t="s">
        <v>1136</v>
      </c>
      <c r="D245" s="2" t="s">
        <v>1137</v>
      </c>
      <c r="E245" s="2" t="s">
        <v>178</v>
      </c>
      <c r="F245" s="2" t="s">
        <v>126</v>
      </c>
      <c r="G245" s="2" t="s">
        <v>127</v>
      </c>
      <c r="H245" s="2" t="s">
        <v>196</v>
      </c>
      <c r="I245" s="2" t="s">
        <v>303</v>
      </c>
      <c r="J245" s="2" t="s">
        <v>6</v>
      </c>
      <c r="K245" s="2" t="s">
        <v>7</v>
      </c>
      <c r="L245" s="2" t="s">
        <v>434</v>
      </c>
      <c r="M245" s="2" t="s">
        <v>1139</v>
      </c>
      <c r="N245" s="17">
        <v>119.95</v>
      </c>
      <c r="O245" s="2">
        <v>1</v>
      </c>
      <c r="P245" s="17">
        <f t="shared" si="0"/>
        <v>119.95</v>
      </c>
    </row>
    <row r="246" spans="1:16" ht="15.75" customHeight="1" x14ac:dyDescent="0.25">
      <c r="A246" s="2" t="s">
        <v>74</v>
      </c>
      <c r="B246" s="2" t="s">
        <v>1140</v>
      </c>
      <c r="C246" s="2" t="s">
        <v>1141</v>
      </c>
      <c r="D246" s="2" t="s">
        <v>1142</v>
      </c>
      <c r="E246" s="2" t="s">
        <v>178</v>
      </c>
      <c r="F246" s="2" t="s">
        <v>126</v>
      </c>
      <c r="G246" s="2" t="s">
        <v>127</v>
      </c>
      <c r="H246" s="2" t="s">
        <v>196</v>
      </c>
      <c r="I246" s="2" t="s">
        <v>303</v>
      </c>
      <c r="J246" s="2" t="s">
        <v>50</v>
      </c>
      <c r="K246" s="2" t="s">
        <v>7</v>
      </c>
      <c r="L246" s="2" t="s">
        <v>190</v>
      </c>
      <c r="M246" s="2" t="s">
        <v>1143</v>
      </c>
      <c r="N246" s="17">
        <v>79.95</v>
      </c>
      <c r="O246" s="2">
        <v>1</v>
      </c>
      <c r="P246" s="17">
        <f t="shared" si="0"/>
        <v>79.95</v>
      </c>
    </row>
    <row r="247" spans="1:16" ht="15.75" customHeight="1" x14ac:dyDescent="0.25">
      <c r="A247" s="2" t="s">
        <v>74</v>
      </c>
      <c r="B247" s="2" t="s">
        <v>1144</v>
      </c>
      <c r="C247" s="2" t="s">
        <v>1145</v>
      </c>
      <c r="D247" s="2" t="s">
        <v>1146</v>
      </c>
      <c r="E247" s="2" t="s">
        <v>178</v>
      </c>
      <c r="F247" s="2" t="s">
        <v>126</v>
      </c>
      <c r="G247" s="2" t="s">
        <v>127</v>
      </c>
      <c r="H247" s="2" t="s">
        <v>227</v>
      </c>
      <c r="I247" s="2" t="s">
        <v>379</v>
      </c>
      <c r="J247" s="2" t="s">
        <v>28</v>
      </c>
      <c r="K247" s="2" t="s">
        <v>8</v>
      </c>
      <c r="L247" s="2" t="s">
        <v>190</v>
      </c>
      <c r="M247" s="2" t="s">
        <v>1147</v>
      </c>
      <c r="N247" s="17">
        <v>109.95</v>
      </c>
      <c r="O247" s="2">
        <v>1</v>
      </c>
      <c r="P247" s="17">
        <f t="shared" si="0"/>
        <v>109.95</v>
      </c>
    </row>
    <row r="248" spans="1:16" ht="15.75" customHeight="1" x14ac:dyDescent="0.25">
      <c r="A248" s="2" t="s">
        <v>74</v>
      </c>
      <c r="B248" s="2" t="s">
        <v>1148</v>
      </c>
      <c r="C248" s="2" t="s">
        <v>1149</v>
      </c>
      <c r="D248" s="2" t="s">
        <v>1150</v>
      </c>
      <c r="E248" s="2" t="s">
        <v>178</v>
      </c>
      <c r="F248" s="2" t="s">
        <v>126</v>
      </c>
      <c r="G248" s="2" t="s">
        <v>127</v>
      </c>
      <c r="H248" s="2" t="s">
        <v>227</v>
      </c>
      <c r="I248" s="2" t="s">
        <v>379</v>
      </c>
      <c r="J248" s="2" t="s">
        <v>41</v>
      </c>
      <c r="K248" s="2" t="s">
        <v>8</v>
      </c>
      <c r="L248" s="2" t="s">
        <v>434</v>
      </c>
      <c r="M248" s="2" t="s">
        <v>1151</v>
      </c>
      <c r="N248" s="17">
        <v>89.95</v>
      </c>
      <c r="O248" s="2">
        <v>1</v>
      </c>
      <c r="P248" s="17">
        <f t="shared" si="0"/>
        <v>89.95</v>
      </c>
    </row>
    <row r="249" spans="1:16" ht="15.75" customHeight="1" x14ac:dyDescent="0.25">
      <c r="A249" s="2" t="s">
        <v>74</v>
      </c>
      <c r="B249" s="2" t="s">
        <v>1153</v>
      </c>
      <c r="C249" s="2" t="s">
        <v>936</v>
      </c>
      <c r="D249" s="2" t="s">
        <v>1154</v>
      </c>
      <c r="E249" s="2" t="s">
        <v>940</v>
      </c>
      <c r="F249" s="2" t="s">
        <v>126</v>
      </c>
      <c r="G249" s="2" t="s">
        <v>263</v>
      </c>
      <c r="H249" s="2" t="s">
        <v>40</v>
      </c>
      <c r="I249" s="2" t="s">
        <v>19</v>
      </c>
      <c r="J249" s="2" t="s">
        <v>39</v>
      </c>
      <c r="K249" s="2" t="s">
        <v>7</v>
      </c>
      <c r="L249" s="2" t="s">
        <v>421</v>
      </c>
      <c r="M249" s="2" t="s">
        <v>1155</v>
      </c>
      <c r="N249" s="17">
        <v>149.94999999999999</v>
      </c>
      <c r="O249" s="2">
        <v>1</v>
      </c>
      <c r="P249" s="17">
        <f t="shared" si="0"/>
        <v>149.94999999999999</v>
      </c>
    </row>
    <row r="250" spans="1:16" ht="15.75" customHeight="1" x14ac:dyDescent="0.25">
      <c r="A250" s="2" t="s">
        <v>74</v>
      </c>
      <c r="B250" s="2" t="s">
        <v>1156</v>
      </c>
      <c r="C250" s="2" t="s">
        <v>1157</v>
      </c>
      <c r="D250" s="2" t="s">
        <v>1158</v>
      </c>
      <c r="E250" s="2" t="s">
        <v>178</v>
      </c>
      <c r="F250" s="2" t="s">
        <v>126</v>
      </c>
      <c r="G250" s="2" t="s">
        <v>127</v>
      </c>
      <c r="H250" s="2" t="s">
        <v>227</v>
      </c>
      <c r="I250" s="2" t="s">
        <v>379</v>
      </c>
      <c r="J250" s="2" t="s">
        <v>28</v>
      </c>
      <c r="K250" s="2" t="s">
        <v>8</v>
      </c>
      <c r="L250" s="2" t="s">
        <v>190</v>
      </c>
      <c r="M250" s="2" t="s">
        <v>1159</v>
      </c>
      <c r="N250" s="17">
        <v>79.95</v>
      </c>
      <c r="O250" s="2">
        <v>1</v>
      </c>
      <c r="P250" s="17">
        <f t="shared" si="0"/>
        <v>79.95</v>
      </c>
    </row>
    <row r="251" spans="1:16" ht="15.75" customHeight="1" x14ac:dyDescent="0.25">
      <c r="A251" s="2" t="s">
        <v>74</v>
      </c>
      <c r="B251" s="2" t="s">
        <v>1160</v>
      </c>
      <c r="C251" s="2" t="s">
        <v>1161</v>
      </c>
      <c r="D251" s="2" t="s">
        <v>1162</v>
      </c>
      <c r="E251" s="2" t="s">
        <v>195</v>
      </c>
      <c r="F251" s="2" t="s">
        <v>126</v>
      </c>
      <c r="G251" s="2" t="s">
        <v>127</v>
      </c>
      <c r="H251" s="2" t="s">
        <v>227</v>
      </c>
      <c r="I251" s="2" t="s">
        <v>379</v>
      </c>
      <c r="J251" s="2" t="s">
        <v>28</v>
      </c>
      <c r="K251" s="2" t="s">
        <v>8</v>
      </c>
      <c r="L251" s="2" t="s">
        <v>190</v>
      </c>
      <c r="M251" s="2" t="s">
        <v>1163</v>
      </c>
      <c r="N251" s="17">
        <v>59.95</v>
      </c>
      <c r="O251" s="2">
        <v>1</v>
      </c>
      <c r="P251" s="17">
        <f t="shared" si="0"/>
        <v>59.95</v>
      </c>
    </row>
    <row r="252" spans="1:16" ht="15.75" customHeight="1" x14ac:dyDescent="0.25">
      <c r="A252" s="2" t="s">
        <v>74</v>
      </c>
      <c r="B252" s="2" t="s">
        <v>1165</v>
      </c>
      <c r="C252" s="2" t="s">
        <v>1166</v>
      </c>
      <c r="D252" s="2" t="s">
        <v>1167</v>
      </c>
      <c r="E252" s="2" t="s">
        <v>178</v>
      </c>
      <c r="F252" s="2" t="s">
        <v>126</v>
      </c>
      <c r="G252" s="2" t="s">
        <v>127</v>
      </c>
      <c r="H252" s="2" t="s">
        <v>227</v>
      </c>
      <c r="I252" s="2" t="s">
        <v>379</v>
      </c>
      <c r="J252" s="2" t="s">
        <v>28</v>
      </c>
      <c r="K252" s="2" t="s">
        <v>8</v>
      </c>
      <c r="L252" s="2" t="s">
        <v>434</v>
      </c>
      <c r="M252" s="2" t="s">
        <v>1168</v>
      </c>
      <c r="N252" s="17">
        <v>89.95</v>
      </c>
      <c r="O252" s="2">
        <v>1</v>
      </c>
      <c r="P252" s="17">
        <f t="shared" si="0"/>
        <v>89.95</v>
      </c>
    </row>
    <row r="253" spans="1:16" ht="15.75" customHeight="1" x14ac:dyDescent="0.25">
      <c r="A253" s="2" t="s">
        <v>74</v>
      </c>
      <c r="B253" s="2" t="s">
        <v>1169</v>
      </c>
      <c r="C253" s="2" t="s">
        <v>795</v>
      </c>
      <c r="D253" s="2" t="s">
        <v>1170</v>
      </c>
      <c r="E253" s="2" t="s">
        <v>1055</v>
      </c>
      <c r="F253" s="2" t="s">
        <v>126</v>
      </c>
      <c r="G253" s="2" t="s">
        <v>127</v>
      </c>
      <c r="H253" s="2" t="s">
        <v>51</v>
      </c>
      <c r="I253" s="2" t="s">
        <v>59</v>
      </c>
      <c r="J253" s="2" t="s">
        <v>59</v>
      </c>
      <c r="K253" s="2" t="s">
        <v>7</v>
      </c>
      <c r="L253" s="2" t="s">
        <v>152</v>
      </c>
      <c r="M253" s="2" t="s">
        <v>1171</v>
      </c>
      <c r="N253" s="17">
        <v>139.94999999999999</v>
      </c>
      <c r="O253" s="2">
        <v>1</v>
      </c>
      <c r="P253" s="17">
        <f t="shared" si="0"/>
        <v>139.94999999999999</v>
      </c>
    </row>
    <row r="254" spans="1:16" ht="15.75" customHeight="1" x14ac:dyDescent="0.25">
      <c r="A254" s="2" t="s">
        <v>74</v>
      </c>
      <c r="B254" s="2" t="s">
        <v>1173</v>
      </c>
      <c r="C254" s="2" t="s">
        <v>889</v>
      </c>
      <c r="D254" s="2" t="s">
        <v>1174</v>
      </c>
      <c r="E254" s="2" t="s">
        <v>360</v>
      </c>
      <c r="F254" s="2" t="s">
        <v>126</v>
      </c>
      <c r="G254" s="2" t="s">
        <v>127</v>
      </c>
      <c r="H254" s="2" t="s">
        <v>67</v>
      </c>
      <c r="I254" s="2" t="s">
        <v>26</v>
      </c>
      <c r="J254" s="2" t="s">
        <v>26</v>
      </c>
      <c r="K254" s="2" t="s">
        <v>7</v>
      </c>
      <c r="L254" s="2" t="s">
        <v>1070</v>
      </c>
      <c r="M254" s="2" t="s">
        <v>1175</v>
      </c>
      <c r="N254" s="17">
        <v>99.95</v>
      </c>
      <c r="O254" s="2">
        <v>1</v>
      </c>
      <c r="P254" s="17">
        <f t="shared" si="0"/>
        <v>99.95</v>
      </c>
    </row>
    <row r="255" spans="1:16" ht="15.75" customHeight="1" x14ac:dyDescent="0.25">
      <c r="A255" s="2" t="s">
        <v>74</v>
      </c>
      <c r="B255" s="2" t="s">
        <v>1176</v>
      </c>
      <c r="C255" s="2" t="s">
        <v>1177</v>
      </c>
      <c r="D255" s="2" t="s">
        <v>1178</v>
      </c>
      <c r="E255" s="2" t="s">
        <v>347</v>
      </c>
      <c r="F255" s="2" t="s">
        <v>126</v>
      </c>
      <c r="G255" s="2" t="s">
        <v>127</v>
      </c>
      <c r="H255" s="2" t="s">
        <v>67</v>
      </c>
      <c r="I255" s="2" t="s">
        <v>23</v>
      </c>
      <c r="J255" s="2" t="s">
        <v>23</v>
      </c>
      <c r="K255" s="2" t="s">
        <v>7</v>
      </c>
      <c r="L255" s="2" t="s">
        <v>146</v>
      </c>
      <c r="M255" s="2" t="s">
        <v>1179</v>
      </c>
      <c r="N255" s="17">
        <v>89.95</v>
      </c>
      <c r="O255" s="2">
        <v>1</v>
      </c>
      <c r="P255" s="17">
        <f t="shared" si="0"/>
        <v>89.95</v>
      </c>
    </row>
    <row r="256" spans="1:16" ht="15.75" customHeight="1" x14ac:dyDescent="0.25">
      <c r="A256" s="2" t="s">
        <v>74</v>
      </c>
      <c r="B256" s="2" t="s">
        <v>1180</v>
      </c>
      <c r="C256" s="2" t="s">
        <v>1075</v>
      </c>
      <c r="D256" s="2" t="s">
        <v>1181</v>
      </c>
      <c r="E256" s="2" t="s">
        <v>178</v>
      </c>
      <c r="F256" s="2" t="s">
        <v>126</v>
      </c>
      <c r="G256" s="2" t="s">
        <v>127</v>
      </c>
      <c r="H256" s="2" t="s">
        <v>51</v>
      </c>
      <c r="I256" s="2" t="s">
        <v>51</v>
      </c>
      <c r="J256" s="2" t="s">
        <v>51</v>
      </c>
      <c r="K256" s="2" t="s">
        <v>7</v>
      </c>
      <c r="L256" s="2" t="s">
        <v>128</v>
      </c>
      <c r="M256" s="2" t="s">
        <v>1182</v>
      </c>
      <c r="N256" s="17">
        <v>119.95</v>
      </c>
      <c r="O256" s="2">
        <v>1</v>
      </c>
      <c r="P256" s="17">
        <f t="shared" si="0"/>
        <v>119.95</v>
      </c>
    </row>
    <row r="257" spans="1:16" ht="15.75" customHeight="1" x14ac:dyDescent="0.25">
      <c r="A257" s="2" t="s">
        <v>74</v>
      </c>
      <c r="B257" s="2" t="s">
        <v>1183</v>
      </c>
      <c r="C257" s="2" t="s">
        <v>530</v>
      </c>
      <c r="D257" s="2" t="s">
        <v>1184</v>
      </c>
      <c r="E257" s="2" t="s">
        <v>360</v>
      </c>
      <c r="F257" s="2" t="s">
        <v>126</v>
      </c>
      <c r="G257" s="2" t="s">
        <v>127</v>
      </c>
      <c r="H257" s="2" t="s">
        <v>40</v>
      </c>
      <c r="I257" s="2" t="s">
        <v>70</v>
      </c>
      <c r="J257" s="2" t="s">
        <v>70</v>
      </c>
      <c r="K257" s="2" t="s">
        <v>7</v>
      </c>
      <c r="L257" s="2" t="s">
        <v>184</v>
      </c>
      <c r="M257" s="2" t="s">
        <v>1185</v>
      </c>
      <c r="N257" s="17">
        <v>99.95</v>
      </c>
      <c r="O257" s="2">
        <v>1</v>
      </c>
      <c r="P257" s="17">
        <f t="shared" si="0"/>
        <v>99.95</v>
      </c>
    </row>
    <row r="258" spans="1:16" ht="15.75" customHeight="1" x14ac:dyDescent="0.25">
      <c r="A258" s="2" t="s">
        <v>92</v>
      </c>
      <c r="B258" s="2" t="s">
        <v>1186</v>
      </c>
      <c r="C258" s="2" t="s">
        <v>742</v>
      </c>
      <c r="D258" s="2" t="s">
        <v>1187</v>
      </c>
      <c r="E258" s="2" t="s">
        <v>1188</v>
      </c>
      <c r="F258" s="2" t="s">
        <v>126</v>
      </c>
      <c r="G258" s="2" t="s">
        <v>263</v>
      </c>
      <c r="H258" s="2" t="s">
        <v>264</v>
      </c>
      <c r="I258" s="2" t="s">
        <v>46</v>
      </c>
      <c r="J258" s="2" t="s">
        <v>46</v>
      </c>
      <c r="K258" s="2" t="s">
        <v>7</v>
      </c>
      <c r="L258" s="2" t="s">
        <v>128</v>
      </c>
      <c r="M258" s="2" t="s">
        <v>1189</v>
      </c>
      <c r="N258" s="17">
        <v>299.95</v>
      </c>
      <c r="O258" s="2">
        <v>1</v>
      </c>
      <c r="P258" s="17">
        <f t="shared" si="0"/>
        <v>299.95</v>
      </c>
    </row>
    <row r="259" spans="1:16" ht="15.75" customHeight="1" x14ac:dyDescent="0.25">
      <c r="A259" s="2" t="s">
        <v>92</v>
      </c>
      <c r="B259" s="2" t="s">
        <v>1190</v>
      </c>
      <c r="C259" s="2" t="s">
        <v>742</v>
      </c>
      <c r="D259" s="2" t="s">
        <v>1191</v>
      </c>
      <c r="E259" s="2" t="s">
        <v>1192</v>
      </c>
      <c r="F259" s="2" t="s">
        <v>126</v>
      </c>
      <c r="G259" s="2" t="s">
        <v>263</v>
      </c>
      <c r="H259" s="2" t="s">
        <v>264</v>
      </c>
      <c r="I259" s="2" t="s">
        <v>46</v>
      </c>
      <c r="J259" s="2" t="s">
        <v>46</v>
      </c>
      <c r="K259" s="2" t="s">
        <v>7</v>
      </c>
      <c r="L259" s="2" t="s">
        <v>128</v>
      </c>
      <c r="M259" s="2" t="s">
        <v>1189</v>
      </c>
      <c r="N259" s="17">
        <v>299.95</v>
      </c>
      <c r="O259" s="2">
        <v>1</v>
      </c>
      <c r="P259" s="17">
        <f t="shared" si="0"/>
        <v>299.95</v>
      </c>
    </row>
    <row r="260" spans="1:16" ht="15.75" customHeight="1" x14ac:dyDescent="0.25">
      <c r="A260" s="2" t="s">
        <v>92</v>
      </c>
      <c r="B260" s="2" t="s">
        <v>1194</v>
      </c>
      <c r="C260" s="2" t="s">
        <v>1195</v>
      </c>
      <c r="D260" s="2" t="s">
        <v>1196</v>
      </c>
      <c r="E260" s="2" t="s">
        <v>488</v>
      </c>
      <c r="F260" s="2" t="s">
        <v>126</v>
      </c>
      <c r="G260" s="2" t="s">
        <v>263</v>
      </c>
      <c r="H260" s="2" t="s">
        <v>264</v>
      </c>
      <c r="I260" s="2" t="s">
        <v>76</v>
      </c>
      <c r="J260" s="2" t="s">
        <v>20</v>
      </c>
      <c r="K260" s="2" t="s">
        <v>9</v>
      </c>
      <c r="L260" s="2" t="s">
        <v>184</v>
      </c>
      <c r="M260" s="2" t="s">
        <v>1197</v>
      </c>
      <c r="N260" s="17">
        <v>249.95</v>
      </c>
      <c r="O260" s="2">
        <v>1</v>
      </c>
      <c r="P260" s="17">
        <f t="shared" si="0"/>
        <v>249.95</v>
      </c>
    </row>
    <row r="261" spans="1:16" ht="15.75" customHeight="1" x14ac:dyDescent="0.25">
      <c r="A261" s="2" t="s">
        <v>92</v>
      </c>
      <c r="B261" s="2" t="s">
        <v>1199</v>
      </c>
      <c r="C261" s="2" t="s">
        <v>1200</v>
      </c>
      <c r="D261" s="2" t="s">
        <v>1201</v>
      </c>
      <c r="E261" s="2" t="s">
        <v>1202</v>
      </c>
      <c r="F261" s="2" t="s">
        <v>126</v>
      </c>
      <c r="G261" s="2" t="s">
        <v>263</v>
      </c>
      <c r="H261" s="2" t="s">
        <v>264</v>
      </c>
      <c r="I261" s="2" t="s">
        <v>46</v>
      </c>
      <c r="J261" s="2" t="s">
        <v>46</v>
      </c>
      <c r="K261" s="2" t="s">
        <v>7</v>
      </c>
      <c r="L261" s="2" t="s">
        <v>184</v>
      </c>
      <c r="M261" s="2" t="s">
        <v>1203</v>
      </c>
      <c r="N261" s="17">
        <v>299.95</v>
      </c>
      <c r="O261" s="2">
        <v>1</v>
      </c>
      <c r="P261" s="17">
        <f t="shared" si="0"/>
        <v>299.95</v>
      </c>
    </row>
    <row r="262" spans="1:16" ht="15.75" customHeight="1" x14ac:dyDescent="0.25">
      <c r="A262" s="2" t="s">
        <v>92</v>
      </c>
      <c r="B262" s="2" t="s">
        <v>1205</v>
      </c>
      <c r="C262" s="2" t="s">
        <v>1200</v>
      </c>
      <c r="D262" s="2" t="s">
        <v>1206</v>
      </c>
      <c r="E262" s="2" t="s">
        <v>1188</v>
      </c>
      <c r="F262" s="2" t="s">
        <v>126</v>
      </c>
      <c r="G262" s="2" t="s">
        <v>263</v>
      </c>
      <c r="H262" s="2" t="s">
        <v>264</v>
      </c>
      <c r="I262" s="2" t="s">
        <v>46</v>
      </c>
      <c r="J262" s="2" t="s">
        <v>46</v>
      </c>
      <c r="K262" s="2" t="s">
        <v>7</v>
      </c>
      <c r="L262" s="2" t="s">
        <v>184</v>
      </c>
      <c r="M262" s="2" t="s">
        <v>1203</v>
      </c>
      <c r="N262" s="17">
        <v>299.95</v>
      </c>
      <c r="O262" s="2">
        <v>1</v>
      </c>
      <c r="P262" s="17">
        <f t="shared" si="0"/>
        <v>299.95</v>
      </c>
    </row>
    <row r="263" spans="1:16" ht="15.75" customHeight="1" x14ac:dyDescent="0.25">
      <c r="A263" s="2" t="s">
        <v>92</v>
      </c>
      <c r="B263" s="2" t="s">
        <v>1207</v>
      </c>
      <c r="C263" s="2" t="s">
        <v>1200</v>
      </c>
      <c r="D263" s="2" t="s">
        <v>1208</v>
      </c>
      <c r="E263" s="2" t="s">
        <v>1192</v>
      </c>
      <c r="F263" s="2" t="s">
        <v>126</v>
      </c>
      <c r="G263" s="2" t="s">
        <v>263</v>
      </c>
      <c r="H263" s="2" t="s">
        <v>264</v>
      </c>
      <c r="I263" s="2" t="s">
        <v>46</v>
      </c>
      <c r="J263" s="2" t="s">
        <v>46</v>
      </c>
      <c r="K263" s="2" t="s">
        <v>7</v>
      </c>
      <c r="L263" s="2" t="s">
        <v>184</v>
      </c>
      <c r="M263" s="2" t="s">
        <v>1203</v>
      </c>
      <c r="N263" s="17">
        <v>299.95</v>
      </c>
      <c r="O263" s="2">
        <v>1</v>
      </c>
      <c r="P263" s="17">
        <f t="shared" si="0"/>
        <v>299.95</v>
      </c>
    </row>
    <row r="264" spans="1:16" ht="15.75" customHeight="1" x14ac:dyDescent="0.25">
      <c r="A264" s="2" t="s">
        <v>92</v>
      </c>
      <c r="B264" s="2" t="s">
        <v>1209</v>
      </c>
      <c r="C264" s="2" t="s">
        <v>743</v>
      </c>
      <c r="D264" s="2" t="s">
        <v>1210</v>
      </c>
      <c r="E264" s="2" t="s">
        <v>590</v>
      </c>
      <c r="F264" s="2" t="s">
        <v>126</v>
      </c>
      <c r="G264" s="2" t="s">
        <v>127</v>
      </c>
      <c r="H264" s="2" t="s">
        <v>40</v>
      </c>
      <c r="I264" s="2" t="s">
        <v>19</v>
      </c>
      <c r="J264" s="2" t="s">
        <v>19</v>
      </c>
      <c r="K264" s="2" t="s">
        <v>7</v>
      </c>
      <c r="L264" s="2" t="s">
        <v>190</v>
      </c>
      <c r="M264" s="2" t="s">
        <v>1211</v>
      </c>
      <c r="N264" s="17">
        <v>139.94999999999999</v>
      </c>
      <c r="O264" s="2">
        <v>1</v>
      </c>
      <c r="P264" s="17">
        <f t="shared" si="0"/>
        <v>139.94999999999999</v>
      </c>
    </row>
    <row r="265" spans="1:16" ht="15.75" customHeight="1" x14ac:dyDescent="0.25">
      <c r="A265" s="2" t="s">
        <v>92</v>
      </c>
      <c r="B265" s="2" t="s">
        <v>1212</v>
      </c>
      <c r="C265" s="2" t="s">
        <v>728</v>
      </c>
      <c r="D265" s="2" t="s">
        <v>1213</v>
      </c>
      <c r="E265" s="2" t="s">
        <v>169</v>
      </c>
      <c r="F265" s="2" t="s">
        <v>126</v>
      </c>
      <c r="G265" s="2" t="s">
        <v>127</v>
      </c>
      <c r="H265" s="2" t="s">
        <v>40</v>
      </c>
      <c r="I265" s="2" t="s">
        <v>13</v>
      </c>
      <c r="J265" s="2" t="s">
        <v>13</v>
      </c>
      <c r="K265" s="2" t="s">
        <v>7</v>
      </c>
      <c r="L265" s="2" t="s">
        <v>434</v>
      </c>
      <c r="M265" s="2" t="s">
        <v>1211</v>
      </c>
      <c r="N265" s="17">
        <v>149.94999999999999</v>
      </c>
      <c r="O265" s="2">
        <v>1</v>
      </c>
      <c r="P265" s="17">
        <f t="shared" si="0"/>
        <v>149.94999999999999</v>
      </c>
    </row>
    <row r="266" spans="1:16" ht="15.75" customHeight="1" x14ac:dyDescent="0.25">
      <c r="A266" s="2" t="s">
        <v>92</v>
      </c>
      <c r="B266" s="2" t="s">
        <v>1215</v>
      </c>
      <c r="C266" s="2" t="s">
        <v>644</v>
      </c>
      <c r="D266" s="2" t="s">
        <v>1216</v>
      </c>
      <c r="E266" s="2" t="s">
        <v>360</v>
      </c>
      <c r="F266" s="2" t="s">
        <v>126</v>
      </c>
      <c r="G266" s="2" t="s">
        <v>127</v>
      </c>
      <c r="H266" s="2" t="s">
        <v>40</v>
      </c>
      <c r="I266" s="2" t="s">
        <v>13</v>
      </c>
      <c r="J266" s="2" t="s">
        <v>13</v>
      </c>
      <c r="K266" s="2" t="s">
        <v>7</v>
      </c>
      <c r="L266" s="2" t="s">
        <v>190</v>
      </c>
      <c r="M266" s="2" t="s">
        <v>1211</v>
      </c>
      <c r="N266" s="17">
        <v>139.94999999999999</v>
      </c>
      <c r="O266" s="2">
        <v>1</v>
      </c>
      <c r="P266" s="17">
        <f t="shared" si="0"/>
        <v>139.94999999999999</v>
      </c>
    </row>
    <row r="267" spans="1:16" ht="15.75" customHeight="1" x14ac:dyDescent="0.25">
      <c r="A267" s="2" t="s">
        <v>92</v>
      </c>
      <c r="B267" s="2" t="s">
        <v>1217</v>
      </c>
      <c r="C267" s="2" t="s">
        <v>1095</v>
      </c>
      <c r="D267" s="2" t="s">
        <v>1218</v>
      </c>
      <c r="E267" s="2" t="s">
        <v>337</v>
      </c>
      <c r="F267" s="2" t="s">
        <v>126</v>
      </c>
      <c r="G267" s="2" t="s">
        <v>127</v>
      </c>
      <c r="H267" s="2" t="s">
        <v>552</v>
      </c>
      <c r="I267" s="2" t="s">
        <v>1219</v>
      </c>
      <c r="J267" s="2" t="s">
        <v>44</v>
      </c>
      <c r="K267" s="2" t="s">
        <v>9</v>
      </c>
      <c r="L267" s="2" t="s">
        <v>152</v>
      </c>
      <c r="M267" s="2" t="s">
        <v>1220</v>
      </c>
      <c r="N267" s="17">
        <v>179.95</v>
      </c>
      <c r="O267" s="2">
        <v>1</v>
      </c>
      <c r="P267" s="17">
        <f t="shared" si="0"/>
        <v>179.95</v>
      </c>
    </row>
    <row r="268" spans="1:16" ht="15.75" customHeight="1" x14ac:dyDescent="0.25">
      <c r="A268" s="2" t="s">
        <v>92</v>
      </c>
      <c r="B268" s="2" t="s">
        <v>1221</v>
      </c>
      <c r="C268" s="2" t="s">
        <v>1222</v>
      </c>
      <c r="D268" s="2" t="s">
        <v>1223</v>
      </c>
      <c r="E268" s="2" t="s">
        <v>337</v>
      </c>
      <c r="F268" s="2" t="s">
        <v>126</v>
      </c>
      <c r="G268" s="2" t="s">
        <v>127</v>
      </c>
      <c r="H268" s="2" t="s">
        <v>605</v>
      </c>
      <c r="I268" s="2" t="s">
        <v>65</v>
      </c>
      <c r="J268" s="2" t="s">
        <v>65</v>
      </c>
      <c r="K268" s="2" t="s">
        <v>7</v>
      </c>
      <c r="L268" s="2" t="s">
        <v>446</v>
      </c>
      <c r="M268" s="2" t="s">
        <v>1224</v>
      </c>
      <c r="N268" s="17">
        <v>180</v>
      </c>
      <c r="O268" s="2">
        <v>1</v>
      </c>
      <c r="P268" s="17">
        <f t="shared" si="0"/>
        <v>180</v>
      </c>
    </row>
    <row r="269" spans="1:16" ht="15.75" customHeight="1" x14ac:dyDescent="0.25">
      <c r="A269" s="2" t="s">
        <v>92</v>
      </c>
      <c r="B269" s="2" t="s">
        <v>1225</v>
      </c>
      <c r="C269" s="2" t="s">
        <v>1226</v>
      </c>
      <c r="D269" s="2" t="s">
        <v>1227</v>
      </c>
      <c r="E269" s="2" t="s">
        <v>161</v>
      </c>
      <c r="F269" s="2" t="s">
        <v>126</v>
      </c>
      <c r="G269" s="2" t="s">
        <v>127</v>
      </c>
      <c r="H269" s="2" t="s">
        <v>53</v>
      </c>
      <c r="I269" s="2" t="s">
        <v>18</v>
      </c>
      <c r="J269" s="2" t="s">
        <v>18</v>
      </c>
      <c r="K269" s="2" t="s">
        <v>8</v>
      </c>
      <c r="L269" s="2" t="s">
        <v>184</v>
      </c>
      <c r="M269" s="2" t="s">
        <v>1228</v>
      </c>
      <c r="N269" s="17">
        <v>269.95</v>
      </c>
      <c r="O269" s="2">
        <v>1</v>
      </c>
      <c r="P269" s="17">
        <f t="shared" si="0"/>
        <v>269.95</v>
      </c>
    </row>
    <row r="270" spans="1:16" ht="15.75" customHeight="1" x14ac:dyDescent="0.25">
      <c r="A270" s="2" t="s">
        <v>92</v>
      </c>
      <c r="B270" s="2" t="s">
        <v>1229</v>
      </c>
      <c r="C270" s="2" t="s">
        <v>1230</v>
      </c>
      <c r="D270" s="2" t="s">
        <v>1231</v>
      </c>
      <c r="E270" s="2" t="s">
        <v>178</v>
      </c>
      <c r="F270" s="2" t="s">
        <v>126</v>
      </c>
      <c r="G270" s="2" t="s">
        <v>127</v>
      </c>
      <c r="H270" s="2" t="s">
        <v>53</v>
      </c>
      <c r="I270" s="2" t="s">
        <v>14</v>
      </c>
      <c r="J270" s="2" t="s">
        <v>14</v>
      </c>
      <c r="K270" s="2" t="s">
        <v>8</v>
      </c>
      <c r="L270" s="2" t="s">
        <v>190</v>
      </c>
      <c r="M270" s="2" t="s">
        <v>1232</v>
      </c>
      <c r="N270" s="17">
        <v>149.94999999999999</v>
      </c>
      <c r="O270" s="2">
        <v>1</v>
      </c>
      <c r="P270" s="17">
        <f t="shared" si="0"/>
        <v>149.94999999999999</v>
      </c>
    </row>
    <row r="271" spans="1:16" ht="15.75" customHeight="1" x14ac:dyDescent="0.25">
      <c r="A271" s="2" t="s">
        <v>92</v>
      </c>
      <c r="B271" s="2" t="s">
        <v>1233</v>
      </c>
      <c r="C271" s="2" t="s">
        <v>1234</v>
      </c>
      <c r="D271" s="2" t="s">
        <v>1235</v>
      </c>
      <c r="E271" s="2" t="s">
        <v>488</v>
      </c>
      <c r="F271" s="2" t="s">
        <v>126</v>
      </c>
      <c r="G271" s="2" t="s">
        <v>127</v>
      </c>
      <c r="H271" s="2" t="s">
        <v>73</v>
      </c>
      <c r="I271" s="2" t="s">
        <v>11</v>
      </c>
      <c r="J271" s="2" t="s">
        <v>11</v>
      </c>
      <c r="K271" s="2" t="s">
        <v>8</v>
      </c>
      <c r="L271" s="2" t="s">
        <v>152</v>
      </c>
      <c r="M271" s="2" t="s">
        <v>1236</v>
      </c>
      <c r="N271" s="17">
        <v>59.95</v>
      </c>
      <c r="O271" s="2">
        <v>1</v>
      </c>
      <c r="P271" s="17">
        <f t="shared" si="0"/>
        <v>59.95</v>
      </c>
    </row>
    <row r="272" spans="1:16" ht="15.75" customHeight="1" x14ac:dyDescent="0.25">
      <c r="A272" s="2" t="s">
        <v>92</v>
      </c>
      <c r="B272" s="2" t="s">
        <v>1237</v>
      </c>
      <c r="C272" s="2" t="s">
        <v>1234</v>
      </c>
      <c r="D272" s="2" t="s">
        <v>1239</v>
      </c>
      <c r="E272" s="2" t="s">
        <v>274</v>
      </c>
      <c r="F272" s="2" t="s">
        <v>126</v>
      </c>
      <c r="G272" s="2" t="s">
        <v>127</v>
      </c>
      <c r="H272" s="2" t="s">
        <v>73</v>
      </c>
      <c r="I272" s="2" t="s">
        <v>11</v>
      </c>
      <c r="J272" s="2" t="s">
        <v>11</v>
      </c>
      <c r="K272" s="2" t="s">
        <v>8</v>
      </c>
      <c r="L272" s="2" t="s">
        <v>152</v>
      </c>
      <c r="M272" s="2" t="s">
        <v>1236</v>
      </c>
      <c r="N272" s="17">
        <v>59.95</v>
      </c>
      <c r="O272" s="2">
        <v>1</v>
      </c>
      <c r="P272" s="17">
        <f t="shared" si="0"/>
        <v>59.95</v>
      </c>
    </row>
    <row r="273" spans="1:16" ht="15.75" customHeight="1" x14ac:dyDescent="0.25">
      <c r="A273" s="2" t="s">
        <v>92</v>
      </c>
      <c r="B273" s="2" t="s">
        <v>1240</v>
      </c>
      <c r="C273" s="2" t="s">
        <v>810</v>
      </c>
      <c r="D273" s="2" t="s">
        <v>1241</v>
      </c>
      <c r="E273" s="2" t="s">
        <v>178</v>
      </c>
      <c r="F273" s="2" t="s">
        <v>126</v>
      </c>
      <c r="G273" s="2" t="s">
        <v>127</v>
      </c>
      <c r="H273" s="2" t="s">
        <v>73</v>
      </c>
      <c r="I273" s="2" t="s">
        <v>11</v>
      </c>
      <c r="J273" s="2" t="s">
        <v>11</v>
      </c>
      <c r="K273" s="2" t="s">
        <v>8</v>
      </c>
      <c r="L273" s="2" t="s">
        <v>152</v>
      </c>
      <c r="M273" s="2" t="s">
        <v>1242</v>
      </c>
      <c r="N273" s="17">
        <v>79.95</v>
      </c>
      <c r="O273" s="2">
        <v>1</v>
      </c>
      <c r="P273" s="17">
        <f t="shared" si="0"/>
        <v>79.95</v>
      </c>
    </row>
    <row r="274" spans="1:16" ht="15.75" customHeight="1" x14ac:dyDescent="0.25">
      <c r="A274" s="2" t="s">
        <v>92</v>
      </c>
      <c r="B274" s="2" t="s">
        <v>1243</v>
      </c>
      <c r="C274" s="2" t="s">
        <v>1138</v>
      </c>
      <c r="D274" s="2" t="s">
        <v>1244</v>
      </c>
      <c r="E274" s="2" t="s">
        <v>302</v>
      </c>
      <c r="F274" s="2" t="s">
        <v>126</v>
      </c>
      <c r="G274" s="2" t="s">
        <v>127</v>
      </c>
      <c r="H274" s="2" t="s">
        <v>196</v>
      </c>
      <c r="I274" s="2" t="s">
        <v>303</v>
      </c>
      <c r="J274" s="2" t="s">
        <v>6</v>
      </c>
      <c r="K274" s="2" t="s">
        <v>7</v>
      </c>
      <c r="L274" s="2" t="s">
        <v>1245</v>
      </c>
      <c r="M274" s="2" t="s">
        <v>1246</v>
      </c>
      <c r="N274" s="17">
        <v>179.95</v>
      </c>
      <c r="O274" s="2">
        <v>1</v>
      </c>
      <c r="P274" s="17">
        <f t="shared" si="0"/>
        <v>179.95</v>
      </c>
    </row>
    <row r="275" spans="1:16" ht="15.75" customHeight="1" x14ac:dyDescent="0.25">
      <c r="A275" s="2" t="s">
        <v>92</v>
      </c>
      <c r="B275" s="2" t="s">
        <v>1247</v>
      </c>
      <c r="C275" s="2" t="s">
        <v>1248</v>
      </c>
      <c r="D275" s="2" t="s">
        <v>1249</v>
      </c>
      <c r="E275" s="2" t="s">
        <v>125</v>
      </c>
      <c r="F275" s="2" t="s">
        <v>126</v>
      </c>
      <c r="G275" s="2" t="s">
        <v>127</v>
      </c>
      <c r="H275" s="2" t="s">
        <v>196</v>
      </c>
      <c r="I275" s="2" t="s">
        <v>218</v>
      </c>
      <c r="J275" s="2" t="s">
        <v>12</v>
      </c>
      <c r="K275" s="2" t="s">
        <v>7</v>
      </c>
      <c r="L275" s="2" t="s">
        <v>258</v>
      </c>
      <c r="M275" s="2" t="s">
        <v>1250</v>
      </c>
      <c r="N275" s="17">
        <v>299.95</v>
      </c>
      <c r="O275" s="2">
        <v>1</v>
      </c>
      <c r="P275" s="17">
        <f t="shared" si="0"/>
        <v>299.95</v>
      </c>
    </row>
    <row r="276" spans="1:16" ht="15.75" customHeight="1" x14ac:dyDescent="0.25">
      <c r="A276" s="2" t="s">
        <v>92</v>
      </c>
      <c r="B276" s="2" t="s">
        <v>1251</v>
      </c>
      <c r="C276" s="2" t="s">
        <v>1252</v>
      </c>
      <c r="D276" s="2" t="s">
        <v>1253</v>
      </c>
      <c r="E276" s="2" t="s">
        <v>139</v>
      </c>
      <c r="F276" s="2" t="s">
        <v>126</v>
      </c>
      <c r="G276" s="2" t="s">
        <v>127</v>
      </c>
      <c r="H276" s="2" t="s">
        <v>227</v>
      </c>
      <c r="I276" s="2" t="s">
        <v>228</v>
      </c>
      <c r="J276" s="2" t="s">
        <v>63</v>
      </c>
      <c r="K276" s="2" t="s">
        <v>8</v>
      </c>
      <c r="L276" s="2" t="s">
        <v>554</v>
      </c>
      <c r="M276" s="2" t="s">
        <v>1254</v>
      </c>
      <c r="N276" s="17">
        <v>199.95</v>
      </c>
      <c r="O276" s="2">
        <v>1</v>
      </c>
      <c r="P276" s="17">
        <f t="shared" si="0"/>
        <v>199.95</v>
      </c>
    </row>
    <row r="277" spans="1:16" ht="15.75" customHeight="1" x14ac:dyDescent="0.25">
      <c r="A277" s="2" t="s">
        <v>92</v>
      </c>
      <c r="B277" s="2" t="s">
        <v>1255</v>
      </c>
      <c r="C277" s="2" t="s">
        <v>1257</v>
      </c>
      <c r="D277" s="2" t="s">
        <v>1258</v>
      </c>
      <c r="E277" s="2" t="s">
        <v>189</v>
      </c>
      <c r="F277" s="2" t="s">
        <v>126</v>
      </c>
      <c r="G277" s="2" t="s">
        <v>127</v>
      </c>
      <c r="H277" s="2" t="s">
        <v>227</v>
      </c>
      <c r="I277" s="2" t="s">
        <v>379</v>
      </c>
      <c r="J277" s="2" t="s">
        <v>28</v>
      </c>
      <c r="K277" s="2" t="s">
        <v>8</v>
      </c>
      <c r="L277" s="2" t="s">
        <v>184</v>
      </c>
      <c r="M277" s="2" t="s">
        <v>1259</v>
      </c>
      <c r="N277" s="17">
        <v>299.95</v>
      </c>
      <c r="O277" s="2">
        <v>1</v>
      </c>
      <c r="P277" s="17">
        <f t="shared" si="0"/>
        <v>299.95</v>
      </c>
    </row>
    <row r="278" spans="1:16" ht="15.75" customHeight="1" x14ac:dyDescent="0.25">
      <c r="A278" s="2" t="s">
        <v>92</v>
      </c>
      <c r="B278" s="2" t="s">
        <v>1261</v>
      </c>
      <c r="C278" s="2" t="s">
        <v>613</v>
      </c>
      <c r="D278" s="2" t="s">
        <v>1262</v>
      </c>
      <c r="E278" s="2" t="s">
        <v>145</v>
      </c>
      <c r="F278" s="2" t="s">
        <v>126</v>
      </c>
      <c r="G278" s="2" t="s">
        <v>127</v>
      </c>
      <c r="H278" s="2" t="s">
        <v>67</v>
      </c>
      <c r="I278" s="2" t="s">
        <v>38</v>
      </c>
      <c r="J278" s="2" t="s">
        <v>38</v>
      </c>
      <c r="K278" s="2" t="s">
        <v>7</v>
      </c>
      <c r="L278" s="2" t="s">
        <v>190</v>
      </c>
      <c r="M278" s="2" t="s">
        <v>1263</v>
      </c>
      <c r="N278" s="17">
        <v>179.95</v>
      </c>
      <c r="O278" s="2">
        <v>1</v>
      </c>
      <c r="P278" s="17">
        <f t="shared" si="0"/>
        <v>179.95</v>
      </c>
    </row>
    <row r="279" spans="1:16" ht="15.75" customHeight="1" x14ac:dyDescent="0.25">
      <c r="A279" s="2" t="s">
        <v>92</v>
      </c>
      <c r="B279" s="2" t="s">
        <v>1264</v>
      </c>
      <c r="C279" s="2" t="s">
        <v>1265</v>
      </c>
      <c r="D279" s="2" t="s">
        <v>1266</v>
      </c>
      <c r="E279" s="2" t="s">
        <v>139</v>
      </c>
      <c r="F279" s="2" t="s">
        <v>126</v>
      </c>
      <c r="G279" s="2" t="s">
        <v>127</v>
      </c>
      <c r="H279" s="2" t="s">
        <v>67</v>
      </c>
      <c r="I279" s="2" t="s">
        <v>26</v>
      </c>
      <c r="J279" s="2" t="s">
        <v>26</v>
      </c>
      <c r="K279" s="2" t="s">
        <v>7</v>
      </c>
      <c r="L279" s="2" t="s">
        <v>1267</v>
      </c>
      <c r="M279" s="2" t="s">
        <v>1268</v>
      </c>
      <c r="N279" s="17">
        <v>159.94999999999999</v>
      </c>
      <c r="O279" s="2">
        <v>1</v>
      </c>
      <c r="P279" s="17">
        <f t="shared" si="0"/>
        <v>159.94999999999999</v>
      </c>
    </row>
    <row r="280" spans="1:16" ht="15.75" customHeight="1" x14ac:dyDescent="0.25">
      <c r="A280" s="2" t="s">
        <v>92</v>
      </c>
      <c r="B280" s="2" t="s">
        <v>1269</v>
      </c>
      <c r="C280" s="2" t="s">
        <v>1265</v>
      </c>
      <c r="D280" s="2" t="s">
        <v>1270</v>
      </c>
      <c r="E280" s="2" t="s">
        <v>145</v>
      </c>
      <c r="F280" s="2" t="s">
        <v>126</v>
      </c>
      <c r="G280" s="2" t="s">
        <v>127</v>
      </c>
      <c r="H280" s="2" t="s">
        <v>67</v>
      </c>
      <c r="I280" s="2" t="s">
        <v>26</v>
      </c>
      <c r="J280" s="2" t="s">
        <v>26</v>
      </c>
      <c r="K280" s="2" t="s">
        <v>7</v>
      </c>
      <c r="L280" s="2" t="s">
        <v>1267</v>
      </c>
      <c r="M280" s="2" t="s">
        <v>1268</v>
      </c>
      <c r="N280" s="17">
        <v>159.94999999999999</v>
      </c>
      <c r="O280" s="2">
        <v>1</v>
      </c>
      <c r="P280" s="17">
        <f t="shared" si="0"/>
        <v>159.94999999999999</v>
      </c>
    </row>
    <row r="281" spans="1:16" ht="15.75" customHeight="1" x14ac:dyDescent="0.25">
      <c r="A281" s="2" t="s">
        <v>119</v>
      </c>
      <c r="B281" s="2" t="s">
        <v>1271</v>
      </c>
      <c r="C281" s="2" t="s">
        <v>1272</v>
      </c>
      <c r="D281" s="2" t="s">
        <v>1273</v>
      </c>
      <c r="E281" s="2" t="s">
        <v>132</v>
      </c>
      <c r="F281" s="2" t="s">
        <v>126</v>
      </c>
      <c r="G281" s="2" t="s">
        <v>127</v>
      </c>
      <c r="H281" s="2" t="s">
        <v>67</v>
      </c>
      <c r="I281" s="2" t="s">
        <v>67</v>
      </c>
      <c r="J281" s="2" t="s">
        <v>67</v>
      </c>
      <c r="K281" s="2" t="s">
        <v>7</v>
      </c>
      <c r="L281" s="2" t="s">
        <v>136</v>
      </c>
      <c r="M281" s="2" t="s">
        <v>1274</v>
      </c>
      <c r="N281" s="17">
        <v>189.95</v>
      </c>
      <c r="O281" s="2">
        <v>1</v>
      </c>
      <c r="P281" s="17">
        <f t="shared" si="0"/>
        <v>189.95</v>
      </c>
    </row>
    <row r="282" spans="1:16" ht="15.75" customHeight="1" x14ac:dyDescent="0.25">
      <c r="A282" s="2" t="s">
        <v>104</v>
      </c>
      <c r="B282" s="2" t="s">
        <v>1275</v>
      </c>
      <c r="C282" s="2" t="s">
        <v>1276</v>
      </c>
      <c r="D282" s="2" t="s">
        <v>1277</v>
      </c>
      <c r="E282" s="2" t="s">
        <v>488</v>
      </c>
      <c r="F282" s="2" t="s">
        <v>126</v>
      </c>
      <c r="G282" s="2" t="s">
        <v>263</v>
      </c>
      <c r="H282" s="2" t="s">
        <v>462</v>
      </c>
      <c r="I282" s="2" t="s">
        <v>62</v>
      </c>
      <c r="J282" s="2" t="s">
        <v>62</v>
      </c>
      <c r="K282" s="2" t="s">
        <v>7</v>
      </c>
      <c r="L282" s="2" t="s">
        <v>265</v>
      </c>
      <c r="M282" s="2" t="s">
        <v>1278</v>
      </c>
      <c r="N282" s="17">
        <v>236</v>
      </c>
      <c r="O282" s="2">
        <v>1</v>
      </c>
      <c r="P282" s="17">
        <f t="shared" si="0"/>
        <v>236</v>
      </c>
    </row>
    <row r="283" spans="1:16" ht="15.75" customHeight="1" x14ac:dyDescent="0.25">
      <c r="A283" s="2" t="s">
        <v>104</v>
      </c>
      <c r="B283" s="2" t="s">
        <v>1279</v>
      </c>
      <c r="C283" s="2" t="s">
        <v>1276</v>
      </c>
      <c r="D283" s="2" t="s">
        <v>1280</v>
      </c>
      <c r="E283" s="2" t="s">
        <v>337</v>
      </c>
      <c r="F283" s="2" t="s">
        <v>126</v>
      </c>
      <c r="G283" s="2" t="s">
        <v>263</v>
      </c>
      <c r="H283" s="2" t="s">
        <v>462</v>
      </c>
      <c r="I283" s="2" t="s">
        <v>62</v>
      </c>
      <c r="J283" s="2" t="s">
        <v>62</v>
      </c>
      <c r="K283" s="2" t="s">
        <v>7</v>
      </c>
      <c r="L283" s="2" t="s">
        <v>265</v>
      </c>
      <c r="M283" s="2" t="s">
        <v>1278</v>
      </c>
      <c r="N283" s="17">
        <v>236</v>
      </c>
      <c r="O283" s="2">
        <v>1</v>
      </c>
      <c r="P283" s="17">
        <f t="shared" si="0"/>
        <v>236</v>
      </c>
    </row>
    <row r="284" spans="1:16" ht="15.75" customHeight="1" x14ac:dyDescent="0.25">
      <c r="A284" s="2" t="s">
        <v>104</v>
      </c>
      <c r="B284" s="2" t="s">
        <v>1281</v>
      </c>
      <c r="C284" s="2" t="s">
        <v>1282</v>
      </c>
      <c r="D284" s="2" t="s">
        <v>1283</v>
      </c>
      <c r="E284" s="2" t="s">
        <v>411</v>
      </c>
      <c r="F284" s="2" t="s">
        <v>126</v>
      </c>
      <c r="G284" s="2" t="s">
        <v>263</v>
      </c>
      <c r="H284" s="2" t="s">
        <v>40</v>
      </c>
      <c r="I284" s="2" t="s">
        <v>19</v>
      </c>
      <c r="J284" s="2" t="s">
        <v>64</v>
      </c>
      <c r="K284" s="2" t="s">
        <v>7</v>
      </c>
      <c r="L284" s="2" t="s">
        <v>434</v>
      </c>
      <c r="M284" s="2" t="s">
        <v>40</v>
      </c>
      <c r="N284" s="17">
        <v>229.95</v>
      </c>
      <c r="O284" s="2">
        <v>1</v>
      </c>
      <c r="P284" s="17">
        <f t="shared" si="0"/>
        <v>229.95</v>
      </c>
    </row>
    <row r="285" spans="1:16" ht="15.75" customHeight="1" x14ac:dyDescent="0.25">
      <c r="A285" s="2" t="s">
        <v>103</v>
      </c>
      <c r="B285" s="2" t="s">
        <v>1286</v>
      </c>
      <c r="C285" s="2" t="s">
        <v>1287</v>
      </c>
      <c r="D285" s="2" t="s">
        <v>1288</v>
      </c>
      <c r="E285" s="2" t="s">
        <v>189</v>
      </c>
      <c r="F285" s="2" t="s">
        <v>126</v>
      </c>
      <c r="G285" s="2" t="s">
        <v>263</v>
      </c>
      <c r="H285" s="2" t="s">
        <v>1289</v>
      </c>
      <c r="I285" s="2" t="s">
        <v>1290</v>
      </c>
      <c r="J285" s="2" t="s">
        <v>674</v>
      </c>
      <c r="K285" s="2" t="s">
        <v>8</v>
      </c>
      <c r="L285" s="2" t="s">
        <v>412</v>
      </c>
      <c r="M285" s="2" t="s">
        <v>1291</v>
      </c>
      <c r="N285" s="17">
        <v>95</v>
      </c>
      <c r="O285" s="2">
        <v>1</v>
      </c>
      <c r="P285" s="17">
        <f t="shared" si="0"/>
        <v>95</v>
      </c>
    </row>
    <row r="286" spans="1:16" ht="15.75" customHeight="1" x14ac:dyDescent="0.25">
      <c r="A286" s="2" t="s">
        <v>103</v>
      </c>
      <c r="B286" s="2" t="s">
        <v>1292</v>
      </c>
      <c r="C286" s="2" t="s">
        <v>902</v>
      </c>
      <c r="D286" s="2" t="s">
        <v>1293</v>
      </c>
      <c r="E286" s="2" t="s">
        <v>132</v>
      </c>
      <c r="F286" s="2" t="s">
        <v>126</v>
      </c>
      <c r="G286" s="2" t="s">
        <v>127</v>
      </c>
      <c r="H286" s="2" t="s">
        <v>552</v>
      </c>
      <c r="I286" s="2" t="s">
        <v>693</v>
      </c>
      <c r="J286" s="2" t="s">
        <v>16</v>
      </c>
      <c r="K286" s="2" t="s">
        <v>9</v>
      </c>
      <c r="L286" s="2" t="s">
        <v>342</v>
      </c>
      <c r="M286" s="2" t="s">
        <v>1294</v>
      </c>
      <c r="N286" s="17">
        <v>140</v>
      </c>
      <c r="O286" s="2">
        <v>1</v>
      </c>
      <c r="P286" s="17">
        <f t="shared" si="0"/>
        <v>140</v>
      </c>
    </row>
    <row r="287" spans="1:16" ht="15.75" customHeight="1" x14ac:dyDescent="0.25">
      <c r="A287" s="2" t="s">
        <v>103</v>
      </c>
      <c r="B287" s="2" t="s">
        <v>1295</v>
      </c>
      <c r="C287" s="2" t="s">
        <v>1296</v>
      </c>
      <c r="D287" s="2" t="s">
        <v>1297</v>
      </c>
      <c r="E287" s="2" t="s">
        <v>139</v>
      </c>
      <c r="F287" s="2" t="s">
        <v>126</v>
      </c>
      <c r="G287" s="2" t="s">
        <v>127</v>
      </c>
      <c r="H287" s="2" t="s">
        <v>53</v>
      </c>
      <c r="I287" s="2" t="s">
        <v>18</v>
      </c>
      <c r="J287" s="2" t="s">
        <v>18</v>
      </c>
      <c r="K287" s="2" t="s">
        <v>8</v>
      </c>
      <c r="L287" s="2" t="s">
        <v>128</v>
      </c>
      <c r="M287" s="2" t="s">
        <v>1298</v>
      </c>
      <c r="N287" s="17">
        <v>139</v>
      </c>
      <c r="O287" s="2">
        <v>1</v>
      </c>
      <c r="P287" s="17">
        <f t="shared" si="0"/>
        <v>139</v>
      </c>
    </row>
    <row r="288" spans="1:16" ht="15.75" customHeight="1" x14ac:dyDescent="0.25">
      <c r="A288" s="2" t="s">
        <v>103</v>
      </c>
      <c r="B288" s="2" t="s">
        <v>1299</v>
      </c>
      <c r="C288" s="2" t="s">
        <v>398</v>
      </c>
      <c r="D288" s="2" t="s">
        <v>1300</v>
      </c>
      <c r="E288" s="2" t="s">
        <v>139</v>
      </c>
      <c r="F288" s="2" t="s">
        <v>126</v>
      </c>
      <c r="G288" s="2" t="s">
        <v>127</v>
      </c>
      <c r="H288" s="2" t="s">
        <v>67</v>
      </c>
      <c r="I288" s="2" t="s">
        <v>45</v>
      </c>
      <c r="J288" s="2" t="s">
        <v>45</v>
      </c>
      <c r="K288" s="2" t="s">
        <v>7</v>
      </c>
      <c r="L288" s="2" t="s">
        <v>190</v>
      </c>
      <c r="M288" s="2" t="s">
        <v>1301</v>
      </c>
      <c r="N288" s="17">
        <v>150</v>
      </c>
      <c r="O288" s="2">
        <v>1</v>
      </c>
      <c r="P288" s="17">
        <f t="shared" si="0"/>
        <v>150</v>
      </c>
    </row>
    <row r="289" spans="1:16" ht="15.75" customHeight="1" x14ac:dyDescent="0.25">
      <c r="A289" s="2" t="s">
        <v>103</v>
      </c>
      <c r="B289" s="2" t="s">
        <v>1302</v>
      </c>
      <c r="C289" s="2" t="s">
        <v>398</v>
      </c>
      <c r="D289" s="2" t="s">
        <v>1303</v>
      </c>
      <c r="E289" s="2" t="s">
        <v>161</v>
      </c>
      <c r="F289" s="2" t="s">
        <v>126</v>
      </c>
      <c r="G289" s="2" t="s">
        <v>127</v>
      </c>
      <c r="H289" s="2" t="s">
        <v>67</v>
      </c>
      <c r="I289" s="2" t="s">
        <v>45</v>
      </c>
      <c r="J289" s="2" t="s">
        <v>45</v>
      </c>
      <c r="K289" s="2" t="s">
        <v>7</v>
      </c>
      <c r="L289" s="2" t="s">
        <v>190</v>
      </c>
      <c r="M289" s="2" t="s">
        <v>1301</v>
      </c>
      <c r="N289" s="17">
        <v>150</v>
      </c>
      <c r="O289" s="2">
        <v>1</v>
      </c>
      <c r="P289" s="17">
        <f t="shared" si="0"/>
        <v>150</v>
      </c>
    </row>
    <row r="290" spans="1:16" ht="15.75" customHeight="1" x14ac:dyDescent="0.25">
      <c r="A290" s="2" t="s">
        <v>35</v>
      </c>
      <c r="B290" s="2" t="s">
        <v>1304</v>
      </c>
      <c r="C290" s="2" t="s">
        <v>1305</v>
      </c>
      <c r="D290" s="2" t="s">
        <v>1306</v>
      </c>
      <c r="E290" s="2" t="s">
        <v>1307</v>
      </c>
      <c r="F290" s="2" t="s">
        <v>126</v>
      </c>
      <c r="G290" s="2" t="s">
        <v>127</v>
      </c>
      <c r="H290" s="2" t="s">
        <v>51</v>
      </c>
      <c r="I290" s="2" t="s">
        <v>51</v>
      </c>
      <c r="J290" s="2" t="s">
        <v>51</v>
      </c>
      <c r="K290" s="2" t="s">
        <v>7</v>
      </c>
      <c r="L290" s="2" t="s">
        <v>184</v>
      </c>
      <c r="M290" s="2" t="s">
        <v>1308</v>
      </c>
      <c r="N290" s="17">
        <v>189.95</v>
      </c>
      <c r="O290" s="2">
        <v>1</v>
      </c>
      <c r="P290" s="17">
        <f t="shared" si="0"/>
        <v>189.95</v>
      </c>
    </row>
    <row r="291" spans="1:16" ht="15.75" customHeight="1" x14ac:dyDescent="0.25">
      <c r="A291" s="2" t="s">
        <v>35</v>
      </c>
      <c r="B291" s="2" t="s">
        <v>1309</v>
      </c>
      <c r="C291" s="2" t="s">
        <v>1104</v>
      </c>
      <c r="D291" s="2" t="s">
        <v>1310</v>
      </c>
      <c r="E291" s="2" t="s">
        <v>139</v>
      </c>
      <c r="F291" s="2" t="s">
        <v>126</v>
      </c>
      <c r="G291" s="2" t="s">
        <v>127</v>
      </c>
      <c r="H291" s="2" t="s">
        <v>10</v>
      </c>
      <c r="I291" s="2" t="s">
        <v>10</v>
      </c>
      <c r="J291" s="2" t="s">
        <v>10</v>
      </c>
      <c r="K291" s="2" t="s">
        <v>7</v>
      </c>
      <c r="L291" s="2" t="s">
        <v>190</v>
      </c>
      <c r="M291" s="2" t="s">
        <v>1311</v>
      </c>
      <c r="N291" s="17">
        <v>99.95</v>
      </c>
      <c r="O291" s="2">
        <v>1</v>
      </c>
      <c r="P291" s="17">
        <f t="shared" si="0"/>
        <v>99.95</v>
      </c>
    </row>
    <row r="292" spans="1:16" ht="15.75" customHeight="1" x14ac:dyDescent="0.25">
      <c r="A292" s="2" t="s">
        <v>35</v>
      </c>
      <c r="B292" s="2" t="s">
        <v>1312</v>
      </c>
      <c r="C292" s="2" t="s">
        <v>1054</v>
      </c>
      <c r="D292" s="2" t="s">
        <v>1313</v>
      </c>
      <c r="E292" s="2" t="s">
        <v>1307</v>
      </c>
      <c r="F292" s="2" t="s">
        <v>126</v>
      </c>
      <c r="G292" s="2" t="s">
        <v>127</v>
      </c>
      <c r="H292" s="2" t="s">
        <v>53</v>
      </c>
      <c r="I292" s="2" t="s">
        <v>14</v>
      </c>
      <c r="J292" s="2" t="s">
        <v>14</v>
      </c>
      <c r="K292" s="2" t="s">
        <v>8</v>
      </c>
      <c r="L292" s="2" t="s">
        <v>184</v>
      </c>
      <c r="M292" s="2" t="s">
        <v>1314</v>
      </c>
      <c r="N292" s="17">
        <v>69.95</v>
      </c>
      <c r="O292" s="2">
        <v>1</v>
      </c>
      <c r="P292" s="17">
        <f t="shared" si="0"/>
        <v>69.95</v>
      </c>
    </row>
    <row r="293" spans="1:16" ht="15.75" customHeight="1" x14ac:dyDescent="0.25">
      <c r="A293" s="2" t="s">
        <v>35</v>
      </c>
      <c r="B293" s="2" t="s">
        <v>1315</v>
      </c>
      <c r="C293" s="2" t="s">
        <v>1316</v>
      </c>
      <c r="D293" s="2" t="s">
        <v>1317</v>
      </c>
      <c r="E293" s="2" t="s">
        <v>1307</v>
      </c>
      <c r="F293" s="2" t="s">
        <v>126</v>
      </c>
      <c r="G293" s="2" t="s">
        <v>127</v>
      </c>
      <c r="H293" s="2" t="s">
        <v>53</v>
      </c>
      <c r="I293" s="2" t="s">
        <v>14</v>
      </c>
      <c r="J293" s="2" t="s">
        <v>14</v>
      </c>
      <c r="K293" s="2" t="s">
        <v>8</v>
      </c>
      <c r="L293" s="2" t="s">
        <v>190</v>
      </c>
      <c r="M293" s="2" t="s">
        <v>1314</v>
      </c>
      <c r="N293" s="17">
        <v>69.95</v>
      </c>
      <c r="O293" s="2">
        <v>1</v>
      </c>
      <c r="P293" s="17">
        <f t="shared" si="0"/>
        <v>69.95</v>
      </c>
    </row>
    <row r="294" spans="1:16" ht="15.75" customHeight="1" x14ac:dyDescent="0.25">
      <c r="A294" s="2" t="s">
        <v>35</v>
      </c>
      <c r="B294" s="2" t="s">
        <v>1318</v>
      </c>
      <c r="C294" s="2" t="s">
        <v>1319</v>
      </c>
      <c r="D294" s="2" t="s">
        <v>1320</v>
      </c>
      <c r="E294" s="2" t="s">
        <v>1321</v>
      </c>
      <c r="F294" s="2" t="s">
        <v>126</v>
      </c>
      <c r="G294" s="2" t="s">
        <v>127</v>
      </c>
      <c r="H294" s="2" t="s">
        <v>552</v>
      </c>
      <c r="I294" s="2" t="s">
        <v>1219</v>
      </c>
      <c r="J294" s="2" t="s">
        <v>16</v>
      </c>
      <c r="K294" s="2" t="s">
        <v>9</v>
      </c>
      <c r="L294" s="2" t="s">
        <v>1322</v>
      </c>
      <c r="M294" s="2" t="s">
        <v>1323</v>
      </c>
      <c r="N294" s="17">
        <v>99.95</v>
      </c>
      <c r="O294" s="2">
        <v>1</v>
      </c>
      <c r="P294" s="17">
        <f t="shared" si="0"/>
        <v>99.95</v>
      </c>
    </row>
    <row r="295" spans="1:16" ht="15.75" customHeight="1" x14ac:dyDescent="0.25">
      <c r="A295" s="2" t="s">
        <v>35</v>
      </c>
      <c r="B295" s="2" t="s">
        <v>1324</v>
      </c>
      <c r="C295" s="2" t="s">
        <v>1325</v>
      </c>
      <c r="D295" s="2" t="s">
        <v>1326</v>
      </c>
      <c r="E295" s="2" t="s">
        <v>1307</v>
      </c>
      <c r="F295" s="2" t="s">
        <v>126</v>
      </c>
      <c r="G295" s="2" t="s">
        <v>127</v>
      </c>
      <c r="H295" s="2" t="s">
        <v>53</v>
      </c>
      <c r="I295" s="2" t="s">
        <v>18</v>
      </c>
      <c r="J295" s="2" t="s">
        <v>18</v>
      </c>
      <c r="K295" s="2" t="s">
        <v>8</v>
      </c>
      <c r="L295" s="2" t="s">
        <v>554</v>
      </c>
      <c r="M295" s="2" t="s">
        <v>1327</v>
      </c>
      <c r="N295" s="17">
        <v>129.94999999999999</v>
      </c>
      <c r="O295" s="2">
        <v>1</v>
      </c>
      <c r="P295" s="17">
        <f t="shared" si="0"/>
        <v>129.94999999999999</v>
      </c>
    </row>
    <row r="296" spans="1:16" ht="15.75" customHeight="1" x14ac:dyDescent="0.25">
      <c r="A296" s="2" t="s">
        <v>35</v>
      </c>
      <c r="B296" s="2" t="s">
        <v>1328</v>
      </c>
      <c r="C296" s="2" t="s">
        <v>1329</v>
      </c>
      <c r="D296" s="2" t="s">
        <v>1330</v>
      </c>
      <c r="E296" s="2" t="s">
        <v>1188</v>
      </c>
      <c r="F296" s="2" t="s">
        <v>126</v>
      </c>
      <c r="G296" s="2" t="s">
        <v>127</v>
      </c>
      <c r="H296" s="2" t="s">
        <v>53</v>
      </c>
      <c r="I296" s="2" t="s">
        <v>14</v>
      </c>
      <c r="J296" s="2" t="s">
        <v>14</v>
      </c>
      <c r="K296" s="2" t="s">
        <v>8</v>
      </c>
      <c r="L296" s="2" t="s">
        <v>412</v>
      </c>
      <c r="M296" s="2" t="s">
        <v>1331</v>
      </c>
      <c r="N296" s="17">
        <v>109.95</v>
      </c>
      <c r="O296" s="2">
        <v>1</v>
      </c>
      <c r="P296" s="17">
        <f t="shared" si="0"/>
        <v>109.95</v>
      </c>
    </row>
    <row r="297" spans="1:16" ht="15.75" customHeight="1" x14ac:dyDescent="0.25">
      <c r="A297" s="2" t="s">
        <v>35</v>
      </c>
      <c r="B297" s="2" t="s">
        <v>1332</v>
      </c>
      <c r="C297" s="2" t="s">
        <v>1238</v>
      </c>
      <c r="D297" s="2" t="s">
        <v>1333</v>
      </c>
      <c r="E297" s="2" t="s">
        <v>1307</v>
      </c>
      <c r="F297" s="2" t="s">
        <v>126</v>
      </c>
      <c r="G297" s="2" t="s">
        <v>127</v>
      </c>
      <c r="H297" s="2" t="s">
        <v>53</v>
      </c>
      <c r="I297" s="2" t="s">
        <v>18</v>
      </c>
      <c r="J297" s="2" t="s">
        <v>18</v>
      </c>
      <c r="K297" s="2" t="s">
        <v>8</v>
      </c>
      <c r="L297" s="2" t="s">
        <v>128</v>
      </c>
      <c r="M297" s="2" t="s">
        <v>1334</v>
      </c>
      <c r="N297" s="17">
        <v>129.94999999999999</v>
      </c>
      <c r="O297" s="2">
        <v>1</v>
      </c>
      <c r="P297" s="17">
        <f t="shared" si="0"/>
        <v>129.94999999999999</v>
      </c>
    </row>
    <row r="298" spans="1:16" ht="15.75" customHeight="1" x14ac:dyDescent="0.25">
      <c r="A298" s="2" t="s">
        <v>35</v>
      </c>
      <c r="B298" s="2" t="s">
        <v>1336</v>
      </c>
      <c r="C298" s="2" t="s">
        <v>1337</v>
      </c>
      <c r="D298" s="2" t="s">
        <v>1338</v>
      </c>
      <c r="E298" s="2" t="s">
        <v>1307</v>
      </c>
      <c r="F298" s="2" t="s">
        <v>126</v>
      </c>
      <c r="G298" s="2" t="s">
        <v>127</v>
      </c>
      <c r="H298" s="2" t="s">
        <v>53</v>
      </c>
      <c r="I298" s="2" t="s">
        <v>18</v>
      </c>
      <c r="J298" s="2" t="s">
        <v>18</v>
      </c>
      <c r="K298" s="2" t="s">
        <v>8</v>
      </c>
      <c r="L298" s="2" t="s">
        <v>258</v>
      </c>
      <c r="M298" s="2" t="s">
        <v>1339</v>
      </c>
      <c r="N298" s="17">
        <v>129.94999999999999</v>
      </c>
      <c r="O298" s="2">
        <v>1</v>
      </c>
      <c r="P298" s="17">
        <f t="shared" si="0"/>
        <v>129.94999999999999</v>
      </c>
    </row>
    <row r="299" spans="1:16" ht="15.75" customHeight="1" x14ac:dyDescent="0.25">
      <c r="A299" s="2" t="s">
        <v>35</v>
      </c>
      <c r="B299" s="2" t="s">
        <v>1340</v>
      </c>
      <c r="C299" s="2" t="s">
        <v>1341</v>
      </c>
      <c r="D299" s="2" t="s">
        <v>1342</v>
      </c>
      <c r="E299" s="2" t="s">
        <v>1343</v>
      </c>
      <c r="F299" s="2" t="s">
        <v>126</v>
      </c>
      <c r="G299" s="2" t="s">
        <v>127</v>
      </c>
      <c r="H299" s="2" t="s">
        <v>53</v>
      </c>
      <c r="I299" s="2" t="s">
        <v>18</v>
      </c>
      <c r="J299" s="2" t="s">
        <v>18</v>
      </c>
      <c r="K299" s="2" t="s">
        <v>8</v>
      </c>
      <c r="L299" s="2" t="s">
        <v>190</v>
      </c>
      <c r="M299" s="2" t="s">
        <v>1344</v>
      </c>
      <c r="N299" s="17">
        <v>199.95</v>
      </c>
      <c r="O299" s="2">
        <v>1</v>
      </c>
      <c r="P299" s="17">
        <f t="shared" si="0"/>
        <v>199.95</v>
      </c>
    </row>
    <row r="300" spans="1:16" ht="15.75" customHeight="1" x14ac:dyDescent="0.25">
      <c r="A300" s="2" t="s">
        <v>35</v>
      </c>
      <c r="B300" s="2" t="s">
        <v>1345</v>
      </c>
      <c r="C300" s="2" t="s">
        <v>944</v>
      </c>
      <c r="D300" s="2" t="s">
        <v>1347</v>
      </c>
      <c r="E300" s="2" t="s">
        <v>1307</v>
      </c>
      <c r="F300" s="2" t="s">
        <v>126</v>
      </c>
      <c r="G300" s="2" t="s">
        <v>127</v>
      </c>
      <c r="H300" s="2" t="s">
        <v>53</v>
      </c>
      <c r="I300" s="2" t="s">
        <v>14</v>
      </c>
      <c r="J300" s="2" t="s">
        <v>14</v>
      </c>
      <c r="K300" s="2" t="s">
        <v>8</v>
      </c>
      <c r="L300" s="2" t="s">
        <v>554</v>
      </c>
      <c r="M300" s="2" t="s">
        <v>1348</v>
      </c>
      <c r="N300" s="17">
        <v>119.95</v>
      </c>
      <c r="O300" s="2">
        <v>1</v>
      </c>
      <c r="P300" s="17">
        <f t="shared" si="0"/>
        <v>119.95</v>
      </c>
    </row>
    <row r="301" spans="1:16" ht="15.75" customHeight="1" x14ac:dyDescent="0.25">
      <c r="A301" s="2" t="s">
        <v>35</v>
      </c>
      <c r="B301" s="2" t="s">
        <v>1349</v>
      </c>
      <c r="C301" s="2" t="s">
        <v>1350</v>
      </c>
      <c r="D301" s="2" t="s">
        <v>1351</v>
      </c>
      <c r="E301" s="2" t="s">
        <v>1202</v>
      </c>
      <c r="F301" s="2" t="s">
        <v>126</v>
      </c>
      <c r="G301" s="2" t="s">
        <v>127</v>
      </c>
      <c r="H301" s="2" t="s">
        <v>196</v>
      </c>
      <c r="I301" s="2" t="s">
        <v>218</v>
      </c>
      <c r="J301" s="2" t="s">
        <v>12</v>
      </c>
      <c r="K301" s="2" t="s">
        <v>7</v>
      </c>
      <c r="L301" s="2" t="s">
        <v>258</v>
      </c>
      <c r="M301" s="2" t="s">
        <v>1352</v>
      </c>
      <c r="N301" s="17">
        <v>249.95</v>
      </c>
      <c r="O301" s="2">
        <v>1</v>
      </c>
      <c r="P301" s="17">
        <f t="shared" si="0"/>
        <v>249.95</v>
      </c>
    </row>
    <row r="302" spans="1:16" ht="15.75" customHeight="1" x14ac:dyDescent="0.25">
      <c r="A302" s="2" t="s">
        <v>35</v>
      </c>
      <c r="B302" s="2" t="s">
        <v>1353</v>
      </c>
      <c r="C302" s="2" t="s">
        <v>1350</v>
      </c>
      <c r="D302" s="2" t="s">
        <v>1354</v>
      </c>
      <c r="E302" s="2" t="s">
        <v>293</v>
      </c>
      <c r="F302" s="2" t="s">
        <v>126</v>
      </c>
      <c r="G302" s="2" t="s">
        <v>127</v>
      </c>
      <c r="H302" s="2" t="s">
        <v>196</v>
      </c>
      <c r="I302" s="2" t="s">
        <v>218</v>
      </c>
      <c r="J302" s="2" t="s">
        <v>12</v>
      </c>
      <c r="K302" s="2" t="s">
        <v>7</v>
      </c>
      <c r="L302" s="2" t="s">
        <v>258</v>
      </c>
      <c r="M302" s="2" t="s">
        <v>1352</v>
      </c>
      <c r="N302" s="17">
        <v>249.95</v>
      </c>
      <c r="O302" s="2">
        <v>1</v>
      </c>
      <c r="P302" s="17">
        <f t="shared" si="0"/>
        <v>249.95</v>
      </c>
    </row>
    <row r="303" spans="1:16" ht="15.75" customHeight="1" x14ac:dyDescent="0.25">
      <c r="A303" s="2" t="s">
        <v>35</v>
      </c>
      <c r="B303" s="2" t="s">
        <v>1355</v>
      </c>
      <c r="C303" s="2" t="s">
        <v>1350</v>
      </c>
      <c r="D303" s="2" t="s">
        <v>1356</v>
      </c>
      <c r="E303" s="2" t="s">
        <v>302</v>
      </c>
      <c r="F303" s="2" t="s">
        <v>126</v>
      </c>
      <c r="G303" s="2" t="s">
        <v>127</v>
      </c>
      <c r="H303" s="2" t="s">
        <v>196</v>
      </c>
      <c r="I303" s="2" t="s">
        <v>218</v>
      </c>
      <c r="J303" s="2" t="s">
        <v>12</v>
      </c>
      <c r="K303" s="2" t="s">
        <v>7</v>
      </c>
      <c r="L303" s="2" t="s">
        <v>258</v>
      </c>
      <c r="M303" s="2" t="s">
        <v>1352</v>
      </c>
      <c r="N303" s="17">
        <v>249.95</v>
      </c>
      <c r="O303" s="2">
        <v>1</v>
      </c>
      <c r="P303" s="17">
        <f t="shared" si="0"/>
        <v>249.95</v>
      </c>
    </row>
    <row r="304" spans="1:16" ht="15.75" customHeight="1" x14ac:dyDescent="0.25">
      <c r="A304" s="2" t="s">
        <v>35</v>
      </c>
      <c r="B304" s="2" t="s">
        <v>1357</v>
      </c>
      <c r="C304" s="2" t="s">
        <v>1350</v>
      </c>
      <c r="D304" s="2" t="s">
        <v>1358</v>
      </c>
      <c r="E304" s="2" t="s">
        <v>139</v>
      </c>
      <c r="F304" s="2" t="s">
        <v>126</v>
      </c>
      <c r="G304" s="2" t="s">
        <v>127</v>
      </c>
      <c r="H304" s="2" t="s">
        <v>196</v>
      </c>
      <c r="I304" s="2" t="s">
        <v>218</v>
      </c>
      <c r="J304" s="2" t="s">
        <v>12</v>
      </c>
      <c r="K304" s="2" t="s">
        <v>7</v>
      </c>
      <c r="L304" s="2" t="s">
        <v>258</v>
      </c>
      <c r="M304" s="2" t="s">
        <v>1352</v>
      </c>
      <c r="N304" s="17">
        <v>249.95</v>
      </c>
      <c r="O304" s="2">
        <v>1</v>
      </c>
      <c r="P304" s="17">
        <f t="shared" si="0"/>
        <v>249.95</v>
      </c>
    </row>
    <row r="305" spans="1:16" ht="15.75" customHeight="1" x14ac:dyDescent="0.25">
      <c r="A305" s="2" t="s">
        <v>35</v>
      </c>
      <c r="B305" s="2" t="s">
        <v>1360</v>
      </c>
      <c r="C305" s="2" t="s">
        <v>1350</v>
      </c>
      <c r="D305" s="2" t="s">
        <v>1361</v>
      </c>
      <c r="E305" s="2" t="s">
        <v>145</v>
      </c>
      <c r="F305" s="2" t="s">
        <v>126</v>
      </c>
      <c r="G305" s="2" t="s">
        <v>127</v>
      </c>
      <c r="H305" s="2" t="s">
        <v>196</v>
      </c>
      <c r="I305" s="2" t="s">
        <v>218</v>
      </c>
      <c r="J305" s="2" t="s">
        <v>12</v>
      </c>
      <c r="K305" s="2" t="s">
        <v>7</v>
      </c>
      <c r="L305" s="2" t="s">
        <v>258</v>
      </c>
      <c r="M305" s="2" t="s">
        <v>1352</v>
      </c>
      <c r="N305" s="17">
        <v>249.95</v>
      </c>
      <c r="O305" s="2">
        <v>1</v>
      </c>
      <c r="P305" s="17">
        <f t="shared" si="0"/>
        <v>249.95</v>
      </c>
    </row>
    <row r="306" spans="1:16" ht="15.75" customHeight="1" x14ac:dyDescent="0.25">
      <c r="A306" s="2" t="s">
        <v>35</v>
      </c>
      <c r="B306" s="2" t="s">
        <v>1362</v>
      </c>
      <c r="C306" s="2" t="s">
        <v>1350</v>
      </c>
      <c r="D306" s="2" t="s">
        <v>1363</v>
      </c>
      <c r="E306" s="2" t="s">
        <v>132</v>
      </c>
      <c r="F306" s="2" t="s">
        <v>126</v>
      </c>
      <c r="G306" s="2" t="s">
        <v>127</v>
      </c>
      <c r="H306" s="2" t="s">
        <v>196</v>
      </c>
      <c r="I306" s="2" t="s">
        <v>218</v>
      </c>
      <c r="J306" s="2" t="s">
        <v>12</v>
      </c>
      <c r="K306" s="2" t="s">
        <v>7</v>
      </c>
      <c r="L306" s="2" t="s">
        <v>258</v>
      </c>
      <c r="M306" s="2" t="s">
        <v>1352</v>
      </c>
      <c r="N306" s="17">
        <v>249.95</v>
      </c>
      <c r="O306" s="2">
        <v>1</v>
      </c>
      <c r="P306" s="17">
        <f t="shared" si="0"/>
        <v>249.95</v>
      </c>
    </row>
    <row r="307" spans="1:16" ht="15.75" customHeight="1" x14ac:dyDescent="0.25">
      <c r="A307" s="2" t="s">
        <v>35</v>
      </c>
      <c r="B307" s="2" t="s">
        <v>1364</v>
      </c>
      <c r="C307" s="2" t="s">
        <v>1365</v>
      </c>
      <c r="D307" s="2" t="s">
        <v>1366</v>
      </c>
      <c r="E307" s="2" t="s">
        <v>1202</v>
      </c>
      <c r="F307" s="2" t="s">
        <v>126</v>
      </c>
      <c r="G307" s="2" t="s">
        <v>127</v>
      </c>
      <c r="H307" s="2" t="s">
        <v>196</v>
      </c>
      <c r="I307" s="2" t="s">
        <v>218</v>
      </c>
      <c r="J307" s="2" t="s">
        <v>56</v>
      </c>
      <c r="K307" s="2" t="s">
        <v>7</v>
      </c>
      <c r="L307" s="2" t="s">
        <v>152</v>
      </c>
      <c r="M307" s="2" t="s">
        <v>1367</v>
      </c>
      <c r="N307" s="17">
        <v>229.95</v>
      </c>
      <c r="O307" s="2">
        <v>1</v>
      </c>
      <c r="P307" s="17">
        <f t="shared" si="0"/>
        <v>229.95</v>
      </c>
    </row>
    <row r="308" spans="1:16" ht="15.75" customHeight="1" x14ac:dyDescent="0.25">
      <c r="A308" s="2" t="s">
        <v>35</v>
      </c>
      <c r="B308" s="2" t="s">
        <v>1368</v>
      </c>
      <c r="C308" s="2" t="s">
        <v>1365</v>
      </c>
      <c r="D308" s="2" t="s">
        <v>1369</v>
      </c>
      <c r="E308" s="2" t="s">
        <v>132</v>
      </c>
      <c r="F308" s="2" t="s">
        <v>126</v>
      </c>
      <c r="G308" s="2" t="s">
        <v>127</v>
      </c>
      <c r="H308" s="2" t="s">
        <v>196</v>
      </c>
      <c r="I308" s="2" t="s">
        <v>218</v>
      </c>
      <c r="J308" s="2" t="s">
        <v>56</v>
      </c>
      <c r="K308" s="2" t="s">
        <v>7</v>
      </c>
      <c r="L308" s="2" t="s">
        <v>152</v>
      </c>
      <c r="M308" s="2" t="s">
        <v>1367</v>
      </c>
      <c r="N308" s="17">
        <v>229.95</v>
      </c>
      <c r="O308" s="2">
        <v>1</v>
      </c>
      <c r="P308" s="17">
        <f t="shared" si="0"/>
        <v>229.95</v>
      </c>
    </row>
    <row r="309" spans="1:16" ht="15.75" customHeight="1" x14ac:dyDescent="0.25">
      <c r="A309" s="2" t="s">
        <v>35</v>
      </c>
      <c r="B309" s="2" t="s">
        <v>1370</v>
      </c>
      <c r="C309" s="2" t="s">
        <v>448</v>
      </c>
      <c r="D309" s="2" t="s">
        <v>1371</v>
      </c>
      <c r="E309" s="2" t="s">
        <v>139</v>
      </c>
      <c r="F309" s="2" t="s">
        <v>126</v>
      </c>
      <c r="G309" s="2" t="s">
        <v>127</v>
      </c>
      <c r="H309" s="2" t="s">
        <v>196</v>
      </c>
      <c r="I309" s="2" t="s">
        <v>218</v>
      </c>
      <c r="J309" s="2" t="s">
        <v>21</v>
      </c>
      <c r="K309" s="2" t="s">
        <v>7</v>
      </c>
      <c r="L309" s="2" t="s">
        <v>258</v>
      </c>
      <c r="M309" s="2" t="s">
        <v>1372</v>
      </c>
      <c r="N309" s="17">
        <v>269.95</v>
      </c>
      <c r="O309" s="2">
        <v>1</v>
      </c>
      <c r="P309" s="17">
        <f t="shared" si="0"/>
        <v>269.95</v>
      </c>
    </row>
    <row r="310" spans="1:16" ht="15.75" customHeight="1" x14ac:dyDescent="0.25">
      <c r="A310" s="2" t="s">
        <v>35</v>
      </c>
      <c r="B310" s="2" t="s">
        <v>1373</v>
      </c>
      <c r="C310" s="2" t="s">
        <v>448</v>
      </c>
      <c r="D310" s="2" t="s">
        <v>1374</v>
      </c>
      <c r="E310" s="2" t="s">
        <v>145</v>
      </c>
      <c r="F310" s="2" t="s">
        <v>126</v>
      </c>
      <c r="G310" s="2" t="s">
        <v>127</v>
      </c>
      <c r="H310" s="2" t="s">
        <v>196</v>
      </c>
      <c r="I310" s="2" t="s">
        <v>218</v>
      </c>
      <c r="J310" s="2" t="s">
        <v>21</v>
      </c>
      <c r="K310" s="2" t="s">
        <v>7</v>
      </c>
      <c r="L310" s="2" t="s">
        <v>258</v>
      </c>
      <c r="M310" s="2" t="s">
        <v>1372</v>
      </c>
      <c r="N310" s="17">
        <v>269.95</v>
      </c>
      <c r="O310" s="2">
        <v>1</v>
      </c>
      <c r="P310" s="17">
        <f t="shared" si="0"/>
        <v>269.95</v>
      </c>
    </row>
    <row r="311" spans="1:16" ht="15.75" customHeight="1" x14ac:dyDescent="0.25">
      <c r="A311" s="2" t="s">
        <v>35</v>
      </c>
      <c r="B311" s="2" t="s">
        <v>1375</v>
      </c>
      <c r="C311" s="2" t="s">
        <v>448</v>
      </c>
      <c r="D311" s="2" t="s">
        <v>1376</v>
      </c>
      <c r="E311" s="2" t="s">
        <v>132</v>
      </c>
      <c r="F311" s="2" t="s">
        <v>126</v>
      </c>
      <c r="G311" s="2" t="s">
        <v>127</v>
      </c>
      <c r="H311" s="2" t="s">
        <v>196</v>
      </c>
      <c r="I311" s="2" t="s">
        <v>218</v>
      </c>
      <c r="J311" s="2" t="s">
        <v>21</v>
      </c>
      <c r="K311" s="2" t="s">
        <v>7</v>
      </c>
      <c r="L311" s="2" t="s">
        <v>258</v>
      </c>
      <c r="M311" s="2" t="s">
        <v>1372</v>
      </c>
      <c r="N311" s="17">
        <v>269.95</v>
      </c>
      <c r="O311" s="2">
        <v>1</v>
      </c>
      <c r="P311" s="17">
        <f t="shared" si="0"/>
        <v>269.95</v>
      </c>
    </row>
    <row r="312" spans="1:16" ht="15.75" customHeight="1" x14ac:dyDescent="0.25">
      <c r="A312" s="2" t="s">
        <v>35</v>
      </c>
      <c r="B312" s="2" t="s">
        <v>1377</v>
      </c>
      <c r="C312" s="2" t="s">
        <v>1049</v>
      </c>
      <c r="D312" s="2" t="s">
        <v>1378</v>
      </c>
      <c r="E312" s="2" t="s">
        <v>293</v>
      </c>
      <c r="F312" s="2" t="s">
        <v>126</v>
      </c>
      <c r="G312" s="2" t="s">
        <v>127</v>
      </c>
      <c r="H312" s="2" t="s">
        <v>196</v>
      </c>
      <c r="I312" s="2" t="s">
        <v>303</v>
      </c>
      <c r="J312" s="2" t="s">
        <v>6</v>
      </c>
      <c r="K312" s="2" t="s">
        <v>7</v>
      </c>
      <c r="L312" s="2" t="s">
        <v>152</v>
      </c>
      <c r="M312" s="2" t="s">
        <v>1379</v>
      </c>
      <c r="N312" s="17">
        <v>249.95</v>
      </c>
      <c r="O312" s="2">
        <v>1</v>
      </c>
      <c r="P312" s="17">
        <f t="shared" si="0"/>
        <v>249.95</v>
      </c>
    </row>
    <row r="313" spans="1:16" ht="15.75" customHeight="1" x14ac:dyDescent="0.25">
      <c r="A313" s="2" t="s">
        <v>35</v>
      </c>
      <c r="B313" s="2" t="s">
        <v>1380</v>
      </c>
      <c r="C313" s="2" t="s">
        <v>1049</v>
      </c>
      <c r="D313" s="2" t="s">
        <v>1381</v>
      </c>
      <c r="E313" s="2" t="s">
        <v>302</v>
      </c>
      <c r="F313" s="2" t="s">
        <v>126</v>
      </c>
      <c r="G313" s="2" t="s">
        <v>127</v>
      </c>
      <c r="H313" s="2" t="s">
        <v>196</v>
      </c>
      <c r="I313" s="2" t="s">
        <v>303</v>
      </c>
      <c r="J313" s="2" t="s">
        <v>6</v>
      </c>
      <c r="K313" s="2" t="s">
        <v>7</v>
      </c>
      <c r="L313" s="2" t="s">
        <v>152</v>
      </c>
      <c r="M313" s="2" t="s">
        <v>1379</v>
      </c>
      <c r="N313" s="17">
        <v>249.95</v>
      </c>
      <c r="O313" s="2">
        <v>1</v>
      </c>
      <c r="P313" s="17">
        <f t="shared" si="0"/>
        <v>249.95</v>
      </c>
    </row>
    <row r="314" spans="1:16" ht="15.75" customHeight="1" x14ac:dyDescent="0.25">
      <c r="A314" s="2" t="s">
        <v>35</v>
      </c>
      <c r="B314" s="2" t="s">
        <v>1382</v>
      </c>
      <c r="C314" s="2" t="s">
        <v>1049</v>
      </c>
      <c r="D314" s="2" t="s">
        <v>1383</v>
      </c>
      <c r="E314" s="2" t="s">
        <v>125</v>
      </c>
      <c r="F314" s="2" t="s">
        <v>126</v>
      </c>
      <c r="G314" s="2" t="s">
        <v>127</v>
      </c>
      <c r="H314" s="2" t="s">
        <v>196</v>
      </c>
      <c r="I314" s="2" t="s">
        <v>303</v>
      </c>
      <c r="J314" s="2" t="s">
        <v>6</v>
      </c>
      <c r="K314" s="2" t="s">
        <v>7</v>
      </c>
      <c r="L314" s="2" t="s">
        <v>152</v>
      </c>
      <c r="M314" s="2" t="s">
        <v>1379</v>
      </c>
      <c r="N314" s="17">
        <v>249.95</v>
      </c>
      <c r="O314" s="2">
        <v>1</v>
      </c>
      <c r="P314" s="17">
        <f t="shared" si="0"/>
        <v>249.95</v>
      </c>
    </row>
    <row r="315" spans="1:16" ht="15.75" customHeight="1" x14ac:dyDescent="0.25">
      <c r="A315" s="2" t="s">
        <v>35</v>
      </c>
      <c r="B315" s="2" t="s">
        <v>1384</v>
      </c>
      <c r="C315" s="2" t="s">
        <v>1049</v>
      </c>
      <c r="D315" s="2" t="s">
        <v>1385</v>
      </c>
      <c r="E315" s="2" t="s">
        <v>139</v>
      </c>
      <c r="F315" s="2" t="s">
        <v>126</v>
      </c>
      <c r="G315" s="2" t="s">
        <v>127</v>
      </c>
      <c r="H315" s="2" t="s">
        <v>196</v>
      </c>
      <c r="I315" s="2" t="s">
        <v>303</v>
      </c>
      <c r="J315" s="2" t="s">
        <v>6</v>
      </c>
      <c r="K315" s="2" t="s">
        <v>7</v>
      </c>
      <c r="L315" s="2" t="s">
        <v>152</v>
      </c>
      <c r="M315" s="2" t="s">
        <v>1379</v>
      </c>
      <c r="N315" s="17">
        <v>249.95</v>
      </c>
      <c r="O315" s="2">
        <v>1</v>
      </c>
      <c r="P315" s="17">
        <f t="shared" si="0"/>
        <v>249.95</v>
      </c>
    </row>
    <row r="316" spans="1:16" ht="15.75" customHeight="1" x14ac:dyDescent="0.25">
      <c r="A316" s="2" t="s">
        <v>35</v>
      </c>
      <c r="B316" s="2" t="s">
        <v>1386</v>
      </c>
      <c r="C316" s="2" t="s">
        <v>1049</v>
      </c>
      <c r="D316" s="2" t="s">
        <v>1387</v>
      </c>
      <c r="E316" s="2" t="s">
        <v>145</v>
      </c>
      <c r="F316" s="2" t="s">
        <v>126</v>
      </c>
      <c r="G316" s="2" t="s">
        <v>127</v>
      </c>
      <c r="H316" s="2" t="s">
        <v>196</v>
      </c>
      <c r="I316" s="2" t="s">
        <v>303</v>
      </c>
      <c r="J316" s="2" t="s">
        <v>6</v>
      </c>
      <c r="K316" s="2" t="s">
        <v>7</v>
      </c>
      <c r="L316" s="2" t="s">
        <v>152</v>
      </c>
      <c r="M316" s="2" t="s">
        <v>1379</v>
      </c>
      <c r="N316" s="17">
        <v>249.95</v>
      </c>
      <c r="O316" s="2">
        <v>1</v>
      </c>
      <c r="P316" s="17">
        <f t="shared" si="0"/>
        <v>249.95</v>
      </c>
    </row>
    <row r="317" spans="1:16" ht="15.75" customHeight="1" x14ac:dyDescent="0.25">
      <c r="A317" s="2" t="s">
        <v>35</v>
      </c>
      <c r="B317" s="2" t="s">
        <v>1388</v>
      </c>
      <c r="C317" s="2" t="s">
        <v>1049</v>
      </c>
      <c r="D317" s="2" t="s">
        <v>1389</v>
      </c>
      <c r="E317" s="2" t="s">
        <v>132</v>
      </c>
      <c r="F317" s="2" t="s">
        <v>126</v>
      </c>
      <c r="G317" s="2" t="s">
        <v>127</v>
      </c>
      <c r="H317" s="2" t="s">
        <v>196</v>
      </c>
      <c r="I317" s="2" t="s">
        <v>303</v>
      </c>
      <c r="J317" s="2" t="s">
        <v>6</v>
      </c>
      <c r="K317" s="2" t="s">
        <v>7</v>
      </c>
      <c r="L317" s="2" t="s">
        <v>152</v>
      </c>
      <c r="M317" s="2" t="s">
        <v>1379</v>
      </c>
      <c r="N317" s="17">
        <v>249.95</v>
      </c>
      <c r="O317" s="2">
        <v>1</v>
      </c>
      <c r="P317" s="17">
        <f t="shared" si="0"/>
        <v>249.95</v>
      </c>
    </row>
    <row r="318" spans="1:16" ht="15.75" customHeight="1" x14ac:dyDescent="0.25">
      <c r="A318" s="2" t="s">
        <v>35</v>
      </c>
      <c r="B318" s="2" t="s">
        <v>1390</v>
      </c>
      <c r="C318" s="2" t="s">
        <v>1391</v>
      </c>
      <c r="D318" s="2" t="s">
        <v>1392</v>
      </c>
      <c r="E318" s="2" t="s">
        <v>145</v>
      </c>
      <c r="F318" s="2" t="s">
        <v>126</v>
      </c>
      <c r="G318" s="2" t="s">
        <v>127</v>
      </c>
      <c r="H318" s="2" t="s">
        <v>196</v>
      </c>
      <c r="I318" s="2" t="s">
        <v>218</v>
      </c>
      <c r="J318" s="2" t="s">
        <v>12</v>
      </c>
      <c r="K318" s="2" t="s">
        <v>7</v>
      </c>
      <c r="L318" s="2" t="s">
        <v>190</v>
      </c>
      <c r="M318" s="2" t="s">
        <v>1393</v>
      </c>
      <c r="N318" s="17">
        <v>259.95</v>
      </c>
      <c r="O318" s="2">
        <v>1</v>
      </c>
      <c r="P318" s="17">
        <f t="shared" si="0"/>
        <v>259.95</v>
      </c>
    </row>
    <row r="319" spans="1:16" ht="15.75" customHeight="1" x14ac:dyDescent="0.25">
      <c r="A319" s="2" t="s">
        <v>35</v>
      </c>
      <c r="B319" s="2" t="s">
        <v>1394</v>
      </c>
      <c r="C319" s="2" t="s">
        <v>737</v>
      </c>
      <c r="D319" s="2" t="s">
        <v>1395</v>
      </c>
      <c r="E319" s="2" t="s">
        <v>145</v>
      </c>
      <c r="F319" s="2" t="s">
        <v>126</v>
      </c>
      <c r="G319" s="2" t="s">
        <v>127</v>
      </c>
      <c r="H319" s="2" t="s">
        <v>196</v>
      </c>
      <c r="I319" s="2" t="s">
        <v>303</v>
      </c>
      <c r="J319" s="2" t="s">
        <v>6</v>
      </c>
      <c r="K319" s="2" t="s">
        <v>7</v>
      </c>
      <c r="L319" s="2" t="s">
        <v>184</v>
      </c>
      <c r="M319" s="2" t="s">
        <v>1396</v>
      </c>
      <c r="N319" s="17">
        <v>229.95</v>
      </c>
      <c r="O319" s="2">
        <v>1</v>
      </c>
      <c r="P319" s="17">
        <f t="shared" si="0"/>
        <v>229.95</v>
      </c>
    </row>
    <row r="320" spans="1:16" ht="15.75" customHeight="1" x14ac:dyDescent="0.25">
      <c r="A320" s="2" t="s">
        <v>35</v>
      </c>
      <c r="B320" s="2" t="s">
        <v>1397</v>
      </c>
      <c r="C320" s="2" t="s">
        <v>418</v>
      </c>
      <c r="D320" s="2" t="s">
        <v>1398</v>
      </c>
      <c r="E320" s="2" t="s">
        <v>145</v>
      </c>
      <c r="F320" s="2" t="s">
        <v>126</v>
      </c>
      <c r="G320" s="2" t="s">
        <v>127</v>
      </c>
      <c r="H320" s="2" t="s">
        <v>196</v>
      </c>
      <c r="I320" s="2" t="s">
        <v>218</v>
      </c>
      <c r="J320" s="2" t="s">
        <v>21</v>
      </c>
      <c r="K320" s="2" t="s">
        <v>7</v>
      </c>
      <c r="L320" s="2" t="s">
        <v>184</v>
      </c>
      <c r="M320" s="2" t="s">
        <v>1399</v>
      </c>
      <c r="N320" s="17">
        <v>299.95</v>
      </c>
      <c r="O320" s="2">
        <v>1</v>
      </c>
      <c r="P320" s="17">
        <f t="shared" si="0"/>
        <v>299.95</v>
      </c>
    </row>
    <row r="321" spans="1:16" ht="15.75" customHeight="1" x14ac:dyDescent="0.25">
      <c r="A321" s="2" t="s">
        <v>35</v>
      </c>
      <c r="B321" s="2" t="s">
        <v>1400</v>
      </c>
      <c r="C321" s="2" t="s">
        <v>570</v>
      </c>
      <c r="D321" s="2" t="s">
        <v>1401</v>
      </c>
      <c r="E321" s="2" t="s">
        <v>139</v>
      </c>
      <c r="F321" s="2" t="s">
        <v>126</v>
      </c>
      <c r="G321" s="2" t="s">
        <v>127</v>
      </c>
      <c r="H321" s="2" t="s">
        <v>196</v>
      </c>
      <c r="I321" s="2" t="s">
        <v>218</v>
      </c>
      <c r="J321" s="2" t="s">
        <v>12</v>
      </c>
      <c r="K321" s="2" t="s">
        <v>7</v>
      </c>
      <c r="L321" s="2" t="s">
        <v>136</v>
      </c>
      <c r="M321" s="2" t="s">
        <v>1402</v>
      </c>
      <c r="N321" s="17">
        <v>229.95</v>
      </c>
      <c r="O321" s="2">
        <v>1</v>
      </c>
      <c r="P321" s="17">
        <f t="shared" si="0"/>
        <v>229.95</v>
      </c>
    </row>
    <row r="322" spans="1:16" ht="15.75" customHeight="1" x14ac:dyDescent="0.25">
      <c r="A322" s="2" t="s">
        <v>35</v>
      </c>
      <c r="B322" s="2" t="s">
        <v>1403</v>
      </c>
      <c r="C322" s="2" t="s">
        <v>570</v>
      </c>
      <c r="D322" s="2" t="s">
        <v>1404</v>
      </c>
      <c r="E322" s="2" t="s">
        <v>145</v>
      </c>
      <c r="F322" s="2" t="s">
        <v>126</v>
      </c>
      <c r="G322" s="2" t="s">
        <v>127</v>
      </c>
      <c r="H322" s="2" t="s">
        <v>196</v>
      </c>
      <c r="I322" s="2" t="s">
        <v>218</v>
      </c>
      <c r="J322" s="2" t="s">
        <v>12</v>
      </c>
      <c r="K322" s="2" t="s">
        <v>7</v>
      </c>
      <c r="L322" s="2" t="s">
        <v>136</v>
      </c>
      <c r="M322" s="2" t="s">
        <v>1402</v>
      </c>
      <c r="N322" s="17">
        <v>229.95</v>
      </c>
      <c r="O322" s="2">
        <v>1</v>
      </c>
      <c r="P322" s="17">
        <f t="shared" si="0"/>
        <v>229.95</v>
      </c>
    </row>
    <row r="323" spans="1:16" ht="15.75" customHeight="1" x14ac:dyDescent="0.25">
      <c r="A323" s="2" t="s">
        <v>35</v>
      </c>
      <c r="B323" s="2" t="s">
        <v>1405</v>
      </c>
      <c r="C323" s="2" t="s">
        <v>884</v>
      </c>
      <c r="D323" s="2" t="s">
        <v>1406</v>
      </c>
      <c r="E323" s="2" t="s">
        <v>1202</v>
      </c>
      <c r="F323" s="2" t="s">
        <v>126</v>
      </c>
      <c r="G323" s="2" t="s">
        <v>127</v>
      </c>
      <c r="H323" s="2" t="s">
        <v>196</v>
      </c>
      <c r="I323" s="2" t="s">
        <v>218</v>
      </c>
      <c r="J323" s="2" t="s">
        <v>21</v>
      </c>
      <c r="K323" s="2" t="s">
        <v>7</v>
      </c>
      <c r="L323" s="2" t="s">
        <v>184</v>
      </c>
      <c r="M323" s="2" t="s">
        <v>1407</v>
      </c>
      <c r="N323" s="17">
        <v>259.95</v>
      </c>
      <c r="O323" s="2">
        <v>1</v>
      </c>
      <c r="P323" s="17">
        <f t="shared" si="0"/>
        <v>259.95</v>
      </c>
    </row>
    <row r="324" spans="1:16" ht="15.75" customHeight="1" x14ac:dyDescent="0.25">
      <c r="A324" s="2" t="s">
        <v>35</v>
      </c>
      <c r="B324" s="2" t="s">
        <v>1408</v>
      </c>
      <c r="C324" s="2" t="s">
        <v>884</v>
      </c>
      <c r="D324" s="2" t="s">
        <v>1409</v>
      </c>
      <c r="E324" s="2" t="s">
        <v>125</v>
      </c>
      <c r="F324" s="2" t="s">
        <v>126</v>
      </c>
      <c r="G324" s="2" t="s">
        <v>127</v>
      </c>
      <c r="H324" s="2" t="s">
        <v>196</v>
      </c>
      <c r="I324" s="2" t="s">
        <v>218</v>
      </c>
      <c r="J324" s="2" t="s">
        <v>21</v>
      </c>
      <c r="K324" s="2" t="s">
        <v>7</v>
      </c>
      <c r="L324" s="2" t="s">
        <v>184</v>
      </c>
      <c r="M324" s="2" t="s">
        <v>1407</v>
      </c>
      <c r="N324" s="17">
        <v>259.95</v>
      </c>
      <c r="O324" s="2">
        <v>1</v>
      </c>
      <c r="P324" s="17">
        <f t="shared" si="0"/>
        <v>259.95</v>
      </c>
    </row>
    <row r="325" spans="1:16" ht="15.75" customHeight="1" x14ac:dyDescent="0.25">
      <c r="A325" s="2" t="s">
        <v>35</v>
      </c>
      <c r="B325" s="2" t="s">
        <v>1410</v>
      </c>
      <c r="C325" s="2" t="s">
        <v>1411</v>
      </c>
      <c r="D325" s="2" t="s">
        <v>1413</v>
      </c>
      <c r="E325" s="2" t="s">
        <v>125</v>
      </c>
      <c r="F325" s="2" t="s">
        <v>126</v>
      </c>
      <c r="G325" s="2" t="s">
        <v>127</v>
      </c>
      <c r="H325" s="2" t="s">
        <v>196</v>
      </c>
      <c r="I325" s="2" t="s">
        <v>218</v>
      </c>
      <c r="J325" s="2" t="s">
        <v>21</v>
      </c>
      <c r="K325" s="2" t="s">
        <v>7</v>
      </c>
      <c r="L325" s="2" t="s">
        <v>184</v>
      </c>
      <c r="M325" s="2" t="s">
        <v>1414</v>
      </c>
      <c r="N325" s="17">
        <v>269.95</v>
      </c>
      <c r="O325" s="2">
        <v>1</v>
      </c>
      <c r="P325" s="17">
        <f t="shared" si="0"/>
        <v>269.95</v>
      </c>
    </row>
    <row r="326" spans="1:16" ht="15.75" customHeight="1" x14ac:dyDescent="0.25">
      <c r="A326" s="2" t="s">
        <v>35</v>
      </c>
      <c r="B326" s="2" t="s">
        <v>1415</v>
      </c>
      <c r="C326" s="2" t="s">
        <v>1411</v>
      </c>
      <c r="D326" s="2" t="s">
        <v>1416</v>
      </c>
      <c r="E326" s="2" t="s">
        <v>139</v>
      </c>
      <c r="F326" s="2" t="s">
        <v>126</v>
      </c>
      <c r="G326" s="2" t="s">
        <v>127</v>
      </c>
      <c r="H326" s="2" t="s">
        <v>196</v>
      </c>
      <c r="I326" s="2" t="s">
        <v>218</v>
      </c>
      <c r="J326" s="2" t="s">
        <v>21</v>
      </c>
      <c r="K326" s="2" t="s">
        <v>7</v>
      </c>
      <c r="L326" s="2" t="s">
        <v>184</v>
      </c>
      <c r="M326" s="2" t="s">
        <v>1414</v>
      </c>
      <c r="N326" s="17">
        <v>269.95</v>
      </c>
      <c r="O326" s="2">
        <v>1</v>
      </c>
      <c r="P326" s="17">
        <f t="shared" si="0"/>
        <v>269.95</v>
      </c>
    </row>
    <row r="327" spans="1:16" ht="15.75" customHeight="1" x14ac:dyDescent="0.25">
      <c r="A327" s="2" t="s">
        <v>35</v>
      </c>
      <c r="B327" s="2" t="s">
        <v>1417</v>
      </c>
      <c r="C327" s="2" t="s">
        <v>1411</v>
      </c>
      <c r="D327" s="2" t="s">
        <v>1418</v>
      </c>
      <c r="E327" s="2" t="s">
        <v>145</v>
      </c>
      <c r="F327" s="2" t="s">
        <v>126</v>
      </c>
      <c r="G327" s="2" t="s">
        <v>127</v>
      </c>
      <c r="H327" s="2" t="s">
        <v>196</v>
      </c>
      <c r="I327" s="2" t="s">
        <v>218</v>
      </c>
      <c r="J327" s="2" t="s">
        <v>21</v>
      </c>
      <c r="K327" s="2" t="s">
        <v>7</v>
      </c>
      <c r="L327" s="2" t="s">
        <v>184</v>
      </c>
      <c r="M327" s="2" t="s">
        <v>1414</v>
      </c>
      <c r="N327" s="17">
        <v>269.95</v>
      </c>
      <c r="O327" s="2">
        <v>1</v>
      </c>
      <c r="P327" s="17">
        <f t="shared" si="0"/>
        <v>269.95</v>
      </c>
    </row>
    <row r="328" spans="1:16" ht="15.75" customHeight="1" x14ac:dyDescent="0.25">
      <c r="A328" s="2" t="s">
        <v>35</v>
      </c>
      <c r="B328" s="2" t="s">
        <v>1419</v>
      </c>
      <c r="C328" s="2" t="s">
        <v>1420</v>
      </c>
      <c r="D328" s="2" t="s">
        <v>1421</v>
      </c>
      <c r="E328" s="2" t="s">
        <v>132</v>
      </c>
      <c r="F328" s="2" t="s">
        <v>126</v>
      </c>
      <c r="G328" s="2" t="s">
        <v>127</v>
      </c>
      <c r="H328" s="2" t="s">
        <v>196</v>
      </c>
      <c r="I328" s="2" t="s">
        <v>218</v>
      </c>
      <c r="J328" s="2" t="s">
        <v>21</v>
      </c>
      <c r="K328" s="2" t="s">
        <v>7</v>
      </c>
      <c r="L328" s="2" t="s">
        <v>190</v>
      </c>
      <c r="M328" s="2" t="s">
        <v>1414</v>
      </c>
      <c r="N328" s="17">
        <v>269.95</v>
      </c>
      <c r="O328" s="2">
        <v>1</v>
      </c>
      <c r="P328" s="17">
        <f t="shared" si="0"/>
        <v>269.95</v>
      </c>
    </row>
    <row r="329" spans="1:16" ht="15.75" customHeight="1" x14ac:dyDescent="0.25">
      <c r="A329" s="2" t="s">
        <v>35</v>
      </c>
      <c r="B329" s="2" t="s">
        <v>1422</v>
      </c>
      <c r="C329" s="2" t="s">
        <v>437</v>
      </c>
      <c r="D329" s="2" t="s">
        <v>1423</v>
      </c>
      <c r="E329" s="2" t="s">
        <v>1307</v>
      </c>
      <c r="F329" s="2" t="s">
        <v>126</v>
      </c>
      <c r="G329" s="2" t="s">
        <v>127</v>
      </c>
      <c r="H329" s="2" t="s">
        <v>196</v>
      </c>
      <c r="I329" s="2" t="s">
        <v>303</v>
      </c>
      <c r="J329" s="2" t="s">
        <v>6</v>
      </c>
      <c r="K329" s="2" t="s">
        <v>7</v>
      </c>
      <c r="L329" s="2" t="s">
        <v>1424</v>
      </c>
      <c r="M329" s="2" t="s">
        <v>1425</v>
      </c>
      <c r="N329" s="17">
        <v>159.94999999999999</v>
      </c>
      <c r="O329" s="2">
        <v>1</v>
      </c>
      <c r="P329" s="17">
        <f t="shared" si="0"/>
        <v>159.94999999999999</v>
      </c>
    </row>
    <row r="330" spans="1:16" ht="15.75" customHeight="1" x14ac:dyDescent="0.25">
      <c r="A330" s="2" t="s">
        <v>35</v>
      </c>
      <c r="B330" s="2" t="s">
        <v>1426</v>
      </c>
      <c r="C330" s="2" t="s">
        <v>437</v>
      </c>
      <c r="D330" s="2" t="s">
        <v>1427</v>
      </c>
      <c r="E330" s="2" t="s">
        <v>1343</v>
      </c>
      <c r="F330" s="2" t="s">
        <v>126</v>
      </c>
      <c r="G330" s="2" t="s">
        <v>127</v>
      </c>
      <c r="H330" s="2" t="s">
        <v>196</v>
      </c>
      <c r="I330" s="2" t="s">
        <v>303</v>
      </c>
      <c r="J330" s="2" t="s">
        <v>6</v>
      </c>
      <c r="K330" s="2" t="s">
        <v>7</v>
      </c>
      <c r="L330" s="2" t="s">
        <v>1424</v>
      </c>
      <c r="M330" s="2" t="s">
        <v>1425</v>
      </c>
      <c r="N330" s="17">
        <v>159.94999999999999</v>
      </c>
      <c r="O330" s="2">
        <v>1</v>
      </c>
      <c r="P330" s="17">
        <f t="shared" si="0"/>
        <v>159.94999999999999</v>
      </c>
    </row>
    <row r="331" spans="1:16" ht="15.75" customHeight="1" x14ac:dyDescent="0.25">
      <c r="A331" s="2" t="s">
        <v>35</v>
      </c>
      <c r="B331" s="2" t="s">
        <v>1428</v>
      </c>
      <c r="C331" s="2" t="s">
        <v>1429</v>
      </c>
      <c r="D331" s="2" t="s">
        <v>1430</v>
      </c>
      <c r="E331" s="2" t="s">
        <v>1202</v>
      </c>
      <c r="F331" s="2" t="s">
        <v>126</v>
      </c>
      <c r="G331" s="2" t="s">
        <v>127</v>
      </c>
      <c r="H331" s="2" t="s">
        <v>196</v>
      </c>
      <c r="I331" s="2" t="s">
        <v>218</v>
      </c>
      <c r="J331" s="2" t="s">
        <v>12</v>
      </c>
      <c r="K331" s="2" t="s">
        <v>7</v>
      </c>
      <c r="L331" s="2" t="s">
        <v>128</v>
      </c>
      <c r="M331" s="2" t="s">
        <v>1431</v>
      </c>
      <c r="N331" s="17">
        <v>229.95</v>
      </c>
      <c r="O331" s="2">
        <v>1</v>
      </c>
      <c r="P331" s="17">
        <f t="shared" si="0"/>
        <v>229.95</v>
      </c>
    </row>
    <row r="332" spans="1:16" ht="15.75" customHeight="1" x14ac:dyDescent="0.25">
      <c r="A332" s="2" t="s">
        <v>35</v>
      </c>
      <c r="B332" s="2" t="s">
        <v>1433</v>
      </c>
      <c r="C332" s="2" t="s">
        <v>1429</v>
      </c>
      <c r="D332" s="2" t="s">
        <v>1434</v>
      </c>
      <c r="E332" s="2" t="s">
        <v>302</v>
      </c>
      <c r="F332" s="2" t="s">
        <v>126</v>
      </c>
      <c r="G332" s="2" t="s">
        <v>127</v>
      </c>
      <c r="H332" s="2" t="s">
        <v>196</v>
      </c>
      <c r="I332" s="2" t="s">
        <v>218</v>
      </c>
      <c r="J332" s="2" t="s">
        <v>12</v>
      </c>
      <c r="K332" s="2" t="s">
        <v>7</v>
      </c>
      <c r="L332" s="2" t="s">
        <v>128</v>
      </c>
      <c r="M332" s="2" t="s">
        <v>1431</v>
      </c>
      <c r="N332" s="17">
        <v>229.95</v>
      </c>
      <c r="O332" s="2">
        <v>1</v>
      </c>
      <c r="P332" s="17">
        <f t="shared" si="0"/>
        <v>229.95</v>
      </c>
    </row>
    <row r="333" spans="1:16" ht="15.75" customHeight="1" x14ac:dyDescent="0.25">
      <c r="A333" s="2" t="s">
        <v>35</v>
      </c>
      <c r="B333" s="2" t="s">
        <v>1436</v>
      </c>
      <c r="C333" s="2" t="s">
        <v>1429</v>
      </c>
      <c r="D333" s="2" t="s">
        <v>1437</v>
      </c>
      <c r="E333" s="2" t="s">
        <v>145</v>
      </c>
      <c r="F333" s="2" t="s">
        <v>126</v>
      </c>
      <c r="G333" s="2" t="s">
        <v>127</v>
      </c>
      <c r="H333" s="2" t="s">
        <v>196</v>
      </c>
      <c r="I333" s="2" t="s">
        <v>218</v>
      </c>
      <c r="J333" s="2" t="s">
        <v>12</v>
      </c>
      <c r="K333" s="2" t="s">
        <v>7</v>
      </c>
      <c r="L333" s="2" t="s">
        <v>128</v>
      </c>
      <c r="M333" s="2" t="s">
        <v>1431</v>
      </c>
      <c r="N333" s="17">
        <v>229.95</v>
      </c>
      <c r="O333" s="2">
        <v>1</v>
      </c>
      <c r="P333" s="17">
        <f t="shared" si="0"/>
        <v>229.95</v>
      </c>
    </row>
    <row r="334" spans="1:16" ht="15.75" customHeight="1" x14ac:dyDescent="0.25">
      <c r="A334" s="2" t="s">
        <v>35</v>
      </c>
      <c r="B334" s="2" t="s">
        <v>1438</v>
      </c>
      <c r="C334" s="2" t="s">
        <v>1439</v>
      </c>
      <c r="D334" s="2" t="s">
        <v>1440</v>
      </c>
      <c r="E334" s="2" t="s">
        <v>132</v>
      </c>
      <c r="F334" s="2" t="s">
        <v>126</v>
      </c>
      <c r="G334" s="2" t="s">
        <v>127</v>
      </c>
      <c r="H334" s="2" t="s">
        <v>196</v>
      </c>
      <c r="I334" s="2" t="s">
        <v>303</v>
      </c>
      <c r="J334" s="2" t="s">
        <v>6</v>
      </c>
      <c r="K334" s="2" t="s">
        <v>7</v>
      </c>
      <c r="L334" s="2" t="s">
        <v>342</v>
      </c>
      <c r="M334" s="2" t="s">
        <v>1441</v>
      </c>
      <c r="N334" s="17">
        <v>149.94999999999999</v>
      </c>
      <c r="O334" s="2">
        <v>1</v>
      </c>
      <c r="P334" s="17">
        <f t="shared" si="0"/>
        <v>149.94999999999999</v>
      </c>
    </row>
    <row r="335" spans="1:16" ht="15.75" customHeight="1" x14ac:dyDescent="0.25">
      <c r="A335" s="2" t="s">
        <v>35</v>
      </c>
      <c r="B335" s="2" t="s">
        <v>1442</v>
      </c>
      <c r="C335" s="2" t="s">
        <v>1443</v>
      </c>
      <c r="D335" s="2" t="s">
        <v>1444</v>
      </c>
      <c r="E335" s="2" t="s">
        <v>1307</v>
      </c>
      <c r="F335" s="2" t="s">
        <v>126</v>
      </c>
      <c r="G335" s="2" t="s">
        <v>127</v>
      </c>
      <c r="H335" s="2" t="s">
        <v>196</v>
      </c>
      <c r="I335" s="2" t="s">
        <v>303</v>
      </c>
      <c r="J335" s="2" t="s">
        <v>6</v>
      </c>
      <c r="K335" s="2" t="s">
        <v>7</v>
      </c>
      <c r="L335" s="2" t="s">
        <v>197</v>
      </c>
      <c r="M335" s="2" t="s">
        <v>1445</v>
      </c>
      <c r="N335" s="17">
        <v>199.95</v>
      </c>
      <c r="O335" s="2">
        <v>1</v>
      </c>
      <c r="P335" s="17">
        <f t="shared" si="0"/>
        <v>199.95</v>
      </c>
    </row>
    <row r="336" spans="1:16" ht="15.75" customHeight="1" x14ac:dyDescent="0.25">
      <c r="A336" s="2" t="s">
        <v>35</v>
      </c>
      <c r="B336" s="2" t="s">
        <v>1447</v>
      </c>
      <c r="C336" s="2" t="s">
        <v>1448</v>
      </c>
      <c r="D336" s="2" t="s">
        <v>1449</v>
      </c>
      <c r="E336" s="2" t="s">
        <v>145</v>
      </c>
      <c r="F336" s="2" t="s">
        <v>126</v>
      </c>
      <c r="G336" s="2" t="s">
        <v>127</v>
      </c>
      <c r="H336" s="2" t="s">
        <v>196</v>
      </c>
      <c r="I336" s="2" t="s">
        <v>218</v>
      </c>
      <c r="J336" s="2" t="s">
        <v>12</v>
      </c>
      <c r="K336" s="2" t="s">
        <v>7</v>
      </c>
      <c r="L336" s="2" t="s">
        <v>184</v>
      </c>
      <c r="M336" s="2" t="s">
        <v>1450</v>
      </c>
      <c r="N336" s="17">
        <v>299.95</v>
      </c>
      <c r="O336" s="2">
        <v>1</v>
      </c>
      <c r="P336" s="17">
        <f t="shared" si="0"/>
        <v>299.95</v>
      </c>
    </row>
    <row r="337" spans="1:16" ht="15.75" customHeight="1" x14ac:dyDescent="0.25">
      <c r="A337" s="2" t="s">
        <v>35</v>
      </c>
      <c r="B337" s="2" t="s">
        <v>1451</v>
      </c>
      <c r="C337" s="2" t="s">
        <v>1452</v>
      </c>
      <c r="D337" s="2" t="s">
        <v>1453</v>
      </c>
      <c r="E337" s="2" t="s">
        <v>1202</v>
      </c>
      <c r="F337" s="2" t="s">
        <v>126</v>
      </c>
      <c r="G337" s="2" t="s">
        <v>127</v>
      </c>
      <c r="H337" s="2" t="s">
        <v>196</v>
      </c>
      <c r="I337" s="2" t="s">
        <v>218</v>
      </c>
      <c r="J337" s="2" t="s">
        <v>12</v>
      </c>
      <c r="K337" s="2" t="s">
        <v>7</v>
      </c>
      <c r="L337" s="2" t="s">
        <v>152</v>
      </c>
      <c r="M337" s="2" t="s">
        <v>1454</v>
      </c>
      <c r="N337" s="17">
        <v>199.95</v>
      </c>
      <c r="O337" s="2">
        <v>1</v>
      </c>
      <c r="P337" s="17">
        <f t="shared" si="0"/>
        <v>199.95</v>
      </c>
    </row>
    <row r="338" spans="1:16" ht="15.75" customHeight="1" x14ac:dyDescent="0.25">
      <c r="A338" s="2" t="s">
        <v>35</v>
      </c>
      <c r="B338" s="2" t="s">
        <v>1455</v>
      </c>
      <c r="C338" s="2" t="s">
        <v>1456</v>
      </c>
      <c r="D338" s="2" t="s">
        <v>1457</v>
      </c>
      <c r="E338" s="2" t="s">
        <v>1202</v>
      </c>
      <c r="F338" s="2" t="s">
        <v>126</v>
      </c>
      <c r="G338" s="2" t="s">
        <v>127</v>
      </c>
      <c r="H338" s="2" t="s">
        <v>196</v>
      </c>
      <c r="I338" s="2" t="s">
        <v>303</v>
      </c>
      <c r="J338" s="2" t="s">
        <v>6</v>
      </c>
      <c r="K338" s="2" t="s">
        <v>7</v>
      </c>
      <c r="L338" s="2" t="s">
        <v>258</v>
      </c>
      <c r="M338" s="2" t="s">
        <v>1458</v>
      </c>
      <c r="N338" s="17">
        <v>169.95</v>
      </c>
      <c r="O338" s="2">
        <v>1</v>
      </c>
      <c r="P338" s="17">
        <f t="shared" si="0"/>
        <v>169.95</v>
      </c>
    </row>
    <row r="339" spans="1:16" ht="15.75" customHeight="1" x14ac:dyDescent="0.25">
      <c r="A339" s="2" t="s">
        <v>35</v>
      </c>
      <c r="B339" s="2" t="s">
        <v>1459</v>
      </c>
      <c r="C339" s="2" t="s">
        <v>1040</v>
      </c>
      <c r="D339" s="2" t="s">
        <v>1460</v>
      </c>
      <c r="E339" s="2" t="s">
        <v>1307</v>
      </c>
      <c r="F339" s="2" t="s">
        <v>126</v>
      </c>
      <c r="G339" s="2" t="s">
        <v>127</v>
      </c>
      <c r="H339" s="2" t="s">
        <v>196</v>
      </c>
      <c r="I339" s="2" t="s">
        <v>303</v>
      </c>
      <c r="J339" s="2" t="s">
        <v>6</v>
      </c>
      <c r="K339" s="2" t="s">
        <v>7</v>
      </c>
      <c r="L339" s="2" t="s">
        <v>684</v>
      </c>
      <c r="M339" s="2" t="s">
        <v>1461</v>
      </c>
      <c r="N339" s="17">
        <v>169.95</v>
      </c>
      <c r="O339" s="2">
        <v>1</v>
      </c>
      <c r="P339" s="17">
        <f t="shared" si="0"/>
        <v>169.95</v>
      </c>
    </row>
    <row r="340" spans="1:16" ht="15.75" customHeight="1" x14ac:dyDescent="0.25">
      <c r="A340" s="2" t="s">
        <v>35</v>
      </c>
      <c r="B340" s="2" t="s">
        <v>1462</v>
      </c>
      <c r="C340" s="2" t="s">
        <v>479</v>
      </c>
      <c r="D340" s="2" t="s">
        <v>1463</v>
      </c>
      <c r="E340" s="2" t="s">
        <v>1202</v>
      </c>
      <c r="F340" s="2" t="s">
        <v>126</v>
      </c>
      <c r="G340" s="2" t="s">
        <v>127</v>
      </c>
      <c r="H340" s="2" t="s">
        <v>196</v>
      </c>
      <c r="I340" s="2" t="s">
        <v>218</v>
      </c>
      <c r="J340" s="2" t="s">
        <v>12</v>
      </c>
      <c r="K340" s="2" t="s">
        <v>7</v>
      </c>
      <c r="L340" s="2" t="s">
        <v>190</v>
      </c>
      <c r="M340" s="2" t="s">
        <v>1464</v>
      </c>
      <c r="N340" s="17">
        <v>169.95</v>
      </c>
      <c r="O340" s="2">
        <v>1</v>
      </c>
      <c r="P340" s="17">
        <f t="shared" si="0"/>
        <v>169.95</v>
      </c>
    </row>
    <row r="341" spans="1:16" ht="15.75" customHeight="1" x14ac:dyDescent="0.25">
      <c r="A341" s="2" t="s">
        <v>35</v>
      </c>
      <c r="B341" s="2" t="s">
        <v>1465</v>
      </c>
      <c r="C341" s="2" t="s">
        <v>1446</v>
      </c>
      <c r="D341" s="2" t="s">
        <v>1466</v>
      </c>
      <c r="E341" s="2" t="s">
        <v>1202</v>
      </c>
      <c r="F341" s="2" t="s">
        <v>126</v>
      </c>
      <c r="G341" s="2" t="s">
        <v>127</v>
      </c>
      <c r="H341" s="2" t="s">
        <v>196</v>
      </c>
      <c r="I341" s="2" t="s">
        <v>218</v>
      </c>
      <c r="J341" s="2" t="s">
        <v>21</v>
      </c>
      <c r="K341" s="2" t="s">
        <v>7</v>
      </c>
      <c r="L341" s="2" t="s">
        <v>190</v>
      </c>
      <c r="M341" s="2" t="s">
        <v>1467</v>
      </c>
      <c r="N341" s="17">
        <v>229.95</v>
      </c>
      <c r="O341" s="2">
        <v>1</v>
      </c>
      <c r="P341" s="17">
        <f t="shared" si="0"/>
        <v>229.95</v>
      </c>
    </row>
    <row r="342" spans="1:16" ht="15.75" customHeight="1" x14ac:dyDescent="0.25">
      <c r="A342" s="2" t="s">
        <v>35</v>
      </c>
      <c r="B342" s="2" t="s">
        <v>1468</v>
      </c>
      <c r="C342" s="2" t="s">
        <v>1469</v>
      </c>
      <c r="D342" s="2" t="s">
        <v>1470</v>
      </c>
      <c r="E342" s="2" t="s">
        <v>1202</v>
      </c>
      <c r="F342" s="2" t="s">
        <v>126</v>
      </c>
      <c r="G342" s="2" t="s">
        <v>127</v>
      </c>
      <c r="H342" s="2" t="s">
        <v>196</v>
      </c>
      <c r="I342" s="2" t="s">
        <v>218</v>
      </c>
      <c r="J342" s="2" t="s">
        <v>21</v>
      </c>
      <c r="K342" s="2" t="s">
        <v>7</v>
      </c>
      <c r="L342" s="2" t="s">
        <v>197</v>
      </c>
      <c r="M342" s="2" t="s">
        <v>1467</v>
      </c>
      <c r="N342" s="17">
        <v>229.95</v>
      </c>
      <c r="O342" s="2">
        <v>1</v>
      </c>
      <c r="P342" s="17">
        <f t="shared" si="0"/>
        <v>229.95</v>
      </c>
    </row>
    <row r="343" spans="1:16" ht="15.75" customHeight="1" x14ac:dyDescent="0.25">
      <c r="A343" s="2" t="s">
        <v>35</v>
      </c>
      <c r="B343" s="2" t="s">
        <v>1471</v>
      </c>
      <c r="C343" s="2" t="s">
        <v>402</v>
      </c>
      <c r="D343" s="2" t="s">
        <v>1472</v>
      </c>
      <c r="E343" s="2" t="s">
        <v>1202</v>
      </c>
      <c r="F343" s="2" t="s">
        <v>126</v>
      </c>
      <c r="G343" s="2" t="s">
        <v>127</v>
      </c>
      <c r="H343" s="2" t="s">
        <v>196</v>
      </c>
      <c r="I343" s="2" t="s">
        <v>218</v>
      </c>
      <c r="J343" s="2" t="s">
        <v>12</v>
      </c>
      <c r="K343" s="2" t="s">
        <v>7</v>
      </c>
      <c r="L343" s="2" t="s">
        <v>1473</v>
      </c>
      <c r="M343" s="2" t="s">
        <v>1474</v>
      </c>
      <c r="N343" s="17">
        <v>149.94999999999999</v>
      </c>
      <c r="O343" s="2">
        <v>1</v>
      </c>
      <c r="P343" s="17">
        <f t="shared" si="0"/>
        <v>149.94999999999999</v>
      </c>
    </row>
    <row r="344" spans="1:16" ht="15.75" customHeight="1" x14ac:dyDescent="0.25">
      <c r="A344" s="2" t="s">
        <v>35</v>
      </c>
      <c r="B344" s="2" t="s">
        <v>1475</v>
      </c>
      <c r="C344" s="2" t="s">
        <v>1476</v>
      </c>
      <c r="D344" s="2" t="s">
        <v>1477</v>
      </c>
      <c r="E344" s="2" t="s">
        <v>1202</v>
      </c>
      <c r="F344" s="2" t="s">
        <v>126</v>
      </c>
      <c r="G344" s="2" t="s">
        <v>127</v>
      </c>
      <c r="H344" s="2" t="s">
        <v>196</v>
      </c>
      <c r="I344" s="2" t="s">
        <v>218</v>
      </c>
      <c r="J344" s="2" t="s">
        <v>12</v>
      </c>
      <c r="K344" s="2" t="s">
        <v>7</v>
      </c>
      <c r="L344" s="2" t="s">
        <v>152</v>
      </c>
      <c r="M344" s="2" t="s">
        <v>1479</v>
      </c>
      <c r="N344" s="17">
        <v>199.95</v>
      </c>
      <c r="O344" s="2">
        <v>1</v>
      </c>
      <c r="P344" s="17">
        <f t="shared" si="0"/>
        <v>199.95</v>
      </c>
    </row>
    <row r="345" spans="1:16" ht="15.75" customHeight="1" x14ac:dyDescent="0.25">
      <c r="A345" s="2" t="s">
        <v>35</v>
      </c>
      <c r="B345" s="2" t="s">
        <v>1480</v>
      </c>
      <c r="C345" s="2" t="s">
        <v>619</v>
      </c>
      <c r="D345" s="2" t="s">
        <v>1481</v>
      </c>
      <c r="E345" s="2" t="s">
        <v>1307</v>
      </c>
      <c r="F345" s="2" t="s">
        <v>126</v>
      </c>
      <c r="G345" s="2" t="s">
        <v>127</v>
      </c>
      <c r="H345" s="2" t="s">
        <v>196</v>
      </c>
      <c r="I345" s="2" t="s">
        <v>303</v>
      </c>
      <c r="J345" s="2" t="s">
        <v>37</v>
      </c>
      <c r="K345" s="2" t="s">
        <v>7</v>
      </c>
      <c r="L345" s="2" t="s">
        <v>190</v>
      </c>
      <c r="M345" s="2" t="s">
        <v>1482</v>
      </c>
      <c r="N345" s="17">
        <v>179.95</v>
      </c>
      <c r="O345" s="2">
        <v>1</v>
      </c>
      <c r="P345" s="17">
        <f t="shared" si="0"/>
        <v>179.95</v>
      </c>
    </row>
    <row r="346" spans="1:16" ht="15.75" customHeight="1" x14ac:dyDescent="0.25">
      <c r="A346" s="2" t="s">
        <v>35</v>
      </c>
      <c r="B346" s="2" t="s">
        <v>1483</v>
      </c>
      <c r="C346" s="2" t="s">
        <v>1484</v>
      </c>
      <c r="D346" s="2" t="s">
        <v>1485</v>
      </c>
      <c r="E346" s="2" t="s">
        <v>1202</v>
      </c>
      <c r="F346" s="2" t="s">
        <v>126</v>
      </c>
      <c r="G346" s="2" t="s">
        <v>127</v>
      </c>
      <c r="H346" s="2" t="s">
        <v>196</v>
      </c>
      <c r="I346" s="2" t="s">
        <v>15</v>
      </c>
      <c r="J346" s="2" t="s">
        <v>15</v>
      </c>
      <c r="K346" s="2" t="s">
        <v>7</v>
      </c>
      <c r="L346" s="2" t="s">
        <v>258</v>
      </c>
      <c r="M346" s="2" t="s">
        <v>1486</v>
      </c>
      <c r="N346" s="17">
        <v>169.95</v>
      </c>
      <c r="O346" s="2">
        <v>1</v>
      </c>
      <c r="P346" s="17">
        <f t="shared" si="0"/>
        <v>169.95</v>
      </c>
    </row>
    <row r="347" spans="1:16" ht="15.75" customHeight="1" x14ac:dyDescent="0.25">
      <c r="A347" s="2" t="s">
        <v>35</v>
      </c>
      <c r="B347" s="2" t="s">
        <v>1488</v>
      </c>
      <c r="C347" s="2" t="s">
        <v>1346</v>
      </c>
      <c r="D347" s="2" t="s">
        <v>1489</v>
      </c>
      <c r="E347" s="2" t="s">
        <v>1202</v>
      </c>
      <c r="F347" s="2" t="s">
        <v>126</v>
      </c>
      <c r="G347" s="2" t="s">
        <v>127</v>
      </c>
      <c r="H347" s="2" t="s">
        <v>196</v>
      </c>
      <c r="I347" s="2" t="s">
        <v>218</v>
      </c>
      <c r="J347" s="2" t="s">
        <v>12</v>
      </c>
      <c r="K347" s="2" t="s">
        <v>7</v>
      </c>
      <c r="L347" s="2" t="s">
        <v>1490</v>
      </c>
      <c r="M347" s="2" t="s">
        <v>1491</v>
      </c>
      <c r="N347" s="17">
        <v>199.95</v>
      </c>
      <c r="O347" s="2">
        <v>1</v>
      </c>
      <c r="P347" s="17">
        <f t="shared" si="0"/>
        <v>199.95</v>
      </c>
    </row>
    <row r="348" spans="1:16" ht="15.75" customHeight="1" x14ac:dyDescent="0.25">
      <c r="A348" s="2" t="s">
        <v>35</v>
      </c>
      <c r="B348" s="2" t="s">
        <v>1492</v>
      </c>
      <c r="C348" s="2" t="s">
        <v>1493</v>
      </c>
      <c r="D348" s="2" t="s">
        <v>1494</v>
      </c>
      <c r="E348" s="2" t="s">
        <v>1202</v>
      </c>
      <c r="F348" s="2" t="s">
        <v>126</v>
      </c>
      <c r="G348" s="2" t="s">
        <v>127</v>
      </c>
      <c r="H348" s="2" t="s">
        <v>196</v>
      </c>
      <c r="I348" s="2" t="s">
        <v>15</v>
      </c>
      <c r="J348" s="2" t="s">
        <v>15</v>
      </c>
      <c r="K348" s="2" t="s">
        <v>7</v>
      </c>
      <c r="L348" s="2" t="s">
        <v>258</v>
      </c>
      <c r="M348" s="2" t="s">
        <v>1495</v>
      </c>
      <c r="N348" s="17">
        <v>229.95</v>
      </c>
      <c r="O348" s="2">
        <v>1</v>
      </c>
      <c r="P348" s="17">
        <f t="shared" si="0"/>
        <v>229.95</v>
      </c>
    </row>
    <row r="349" spans="1:16" ht="15.75" customHeight="1" x14ac:dyDescent="0.25">
      <c r="A349" s="2" t="s">
        <v>35</v>
      </c>
      <c r="B349" s="2" t="s">
        <v>1496</v>
      </c>
      <c r="C349" s="2" t="s">
        <v>1493</v>
      </c>
      <c r="D349" s="2" t="s">
        <v>1497</v>
      </c>
      <c r="E349" s="2" t="s">
        <v>293</v>
      </c>
      <c r="F349" s="2" t="s">
        <v>126</v>
      </c>
      <c r="G349" s="2" t="s">
        <v>127</v>
      </c>
      <c r="H349" s="2" t="s">
        <v>196</v>
      </c>
      <c r="I349" s="2" t="s">
        <v>15</v>
      </c>
      <c r="J349" s="2" t="s">
        <v>15</v>
      </c>
      <c r="K349" s="2" t="s">
        <v>7</v>
      </c>
      <c r="L349" s="2" t="s">
        <v>258</v>
      </c>
      <c r="M349" s="2" t="s">
        <v>1495</v>
      </c>
      <c r="N349" s="17">
        <v>229.95</v>
      </c>
      <c r="O349" s="2">
        <v>1</v>
      </c>
      <c r="P349" s="17">
        <f t="shared" si="0"/>
        <v>229.95</v>
      </c>
    </row>
    <row r="350" spans="1:16" ht="15.75" customHeight="1" x14ac:dyDescent="0.25">
      <c r="A350" s="2" t="s">
        <v>35</v>
      </c>
      <c r="B350" s="2" t="s">
        <v>1498</v>
      </c>
      <c r="C350" s="2" t="s">
        <v>1493</v>
      </c>
      <c r="D350" s="2" t="s">
        <v>1499</v>
      </c>
      <c r="E350" s="2" t="s">
        <v>302</v>
      </c>
      <c r="F350" s="2" t="s">
        <v>126</v>
      </c>
      <c r="G350" s="2" t="s">
        <v>127</v>
      </c>
      <c r="H350" s="2" t="s">
        <v>196</v>
      </c>
      <c r="I350" s="2" t="s">
        <v>15</v>
      </c>
      <c r="J350" s="2" t="s">
        <v>15</v>
      </c>
      <c r="K350" s="2" t="s">
        <v>7</v>
      </c>
      <c r="L350" s="2" t="s">
        <v>258</v>
      </c>
      <c r="M350" s="2" t="s">
        <v>1495</v>
      </c>
      <c r="N350" s="17">
        <v>229.95</v>
      </c>
      <c r="O350" s="2">
        <v>1</v>
      </c>
      <c r="P350" s="17">
        <f t="shared" si="0"/>
        <v>229.95</v>
      </c>
    </row>
    <row r="351" spans="1:16" ht="15.75" customHeight="1" x14ac:dyDescent="0.25">
      <c r="A351" s="2" t="s">
        <v>35</v>
      </c>
      <c r="B351" s="2" t="s">
        <v>1500</v>
      </c>
      <c r="C351" s="2" t="s">
        <v>1493</v>
      </c>
      <c r="D351" s="2" t="s">
        <v>1501</v>
      </c>
      <c r="E351" s="2" t="s">
        <v>125</v>
      </c>
      <c r="F351" s="2" t="s">
        <v>126</v>
      </c>
      <c r="G351" s="2" t="s">
        <v>127</v>
      </c>
      <c r="H351" s="2" t="s">
        <v>196</v>
      </c>
      <c r="I351" s="2" t="s">
        <v>15</v>
      </c>
      <c r="J351" s="2" t="s">
        <v>15</v>
      </c>
      <c r="K351" s="2" t="s">
        <v>7</v>
      </c>
      <c r="L351" s="2" t="s">
        <v>258</v>
      </c>
      <c r="M351" s="2" t="s">
        <v>1495</v>
      </c>
      <c r="N351" s="17">
        <v>229.95</v>
      </c>
      <c r="O351" s="2">
        <v>1</v>
      </c>
      <c r="P351" s="17">
        <f t="shared" si="0"/>
        <v>229.95</v>
      </c>
    </row>
    <row r="352" spans="1:16" ht="15.75" customHeight="1" x14ac:dyDescent="0.25">
      <c r="A352" s="2" t="s">
        <v>35</v>
      </c>
      <c r="B352" s="2" t="s">
        <v>1502</v>
      </c>
      <c r="C352" s="2" t="s">
        <v>1493</v>
      </c>
      <c r="D352" s="2" t="s">
        <v>1503</v>
      </c>
      <c r="E352" s="2" t="s">
        <v>139</v>
      </c>
      <c r="F352" s="2" t="s">
        <v>126</v>
      </c>
      <c r="G352" s="2" t="s">
        <v>127</v>
      </c>
      <c r="H352" s="2" t="s">
        <v>196</v>
      </c>
      <c r="I352" s="2" t="s">
        <v>15</v>
      </c>
      <c r="J352" s="2" t="s">
        <v>15</v>
      </c>
      <c r="K352" s="2" t="s">
        <v>7</v>
      </c>
      <c r="L352" s="2" t="s">
        <v>258</v>
      </c>
      <c r="M352" s="2" t="s">
        <v>1495</v>
      </c>
      <c r="N352" s="17">
        <v>229.95</v>
      </c>
      <c r="O352" s="2">
        <v>1</v>
      </c>
      <c r="P352" s="17">
        <f t="shared" si="0"/>
        <v>229.95</v>
      </c>
    </row>
    <row r="353" spans="1:16" ht="15.75" customHeight="1" x14ac:dyDescent="0.25">
      <c r="A353" s="2" t="s">
        <v>35</v>
      </c>
      <c r="B353" s="2" t="s">
        <v>1505</v>
      </c>
      <c r="C353" s="2" t="s">
        <v>1172</v>
      </c>
      <c r="D353" s="2" t="s">
        <v>1506</v>
      </c>
      <c r="E353" s="2" t="s">
        <v>145</v>
      </c>
      <c r="F353" s="2" t="s">
        <v>126</v>
      </c>
      <c r="G353" s="2" t="s">
        <v>127</v>
      </c>
      <c r="H353" s="2" t="s">
        <v>196</v>
      </c>
      <c r="I353" s="2" t="s">
        <v>15</v>
      </c>
      <c r="J353" s="2" t="s">
        <v>15</v>
      </c>
      <c r="K353" s="2" t="s">
        <v>7</v>
      </c>
      <c r="L353" s="2" t="s">
        <v>1507</v>
      </c>
      <c r="M353" s="2" t="s">
        <v>1508</v>
      </c>
      <c r="N353" s="17">
        <v>299.95</v>
      </c>
      <c r="O353" s="2">
        <v>1</v>
      </c>
      <c r="P353" s="17">
        <f t="shared" si="0"/>
        <v>299.95</v>
      </c>
    </row>
    <row r="354" spans="1:16" ht="15.75" customHeight="1" x14ac:dyDescent="0.25">
      <c r="A354" s="2" t="s">
        <v>35</v>
      </c>
      <c r="B354" s="2" t="s">
        <v>1509</v>
      </c>
      <c r="C354" s="2" t="s">
        <v>1359</v>
      </c>
      <c r="D354" s="2" t="s">
        <v>1510</v>
      </c>
      <c r="E354" s="2" t="s">
        <v>132</v>
      </c>
      <c r="F354" s="2" t="s">
        <v>126</v>
      </c>
      <c r="G354" s="2" t="s">
        <v>127</v>
      </c>
      <c r="H354" s="2" t="s">
        <v>196</v>
      </c>
      <c r="I354" s="2" t="s">
        <v>218</v>
      </c>
      <c r="J354" s="2" t="s">
        <v>21</v>
      </c>
      <c r="K354" s="2" t="s">
        <v>7</v>
      </c>
      <c r="L354" s="2" t="s">
        <v>190</v>
      </c>
      <c r="M354" s="2" t="s">
        <v>1511</v>
      </c>
      <c r="N354" s="17">
        <v>259.95</v>
      </c>
      <c r="O354" s="2">
        <v>1</v>
      </c>
      <c r="P354" s="17">
        <f t="shared" si="0"/>
        <v>259.95</v>
      </c>
    </row>
    <row r="355" spans="1:16" ht="15.75" customHeight="1" x14ac:dyDescent="0.25">
      <c r="A355" s="2" t="s">
        <v>35</v>
      </c>
      <c r="B355" s="2" t="s">
        <v>1512</v>
      </c>
      <c r="C355" s="2" t="s">
        <v>1513</v>
      </c>
      <c r="D355" s="2" t="s">
        <v>1514</v>
      </c>
      <c r="E355" s="2" t="s">
        <v>145</v>
      </c>
      <c r="F355" s="2" t="s">
        <v>126</v>
      </c>
      <c r="G355" s="2" t="s">
        <v>127</v>
      </c>
      <c r="H355" s="2" t="s">
        <v>196</v>
      </c>
      <c r="I355" s="2" t="s">
        <v>218</v>
      </c>
      <c r="J355" s="2" t="s">
        <v>21</v>
      </c>
      <c r="K355" s="2" t="s">
        <v>7</v>
      </c>
      <c r="L355" s="2" t="s">
        <v>190</v>
      </c>
      <c r="M355" s="2" t="s">
        <v>1515</v>
      </c>
      <c r="N355" s="17">
        <v>229.95</v>
      </c>
      <c r="O355" s="2">
        <v>1</v>
      </c>
      <c r="P355" s="17">
        <f t="shared" si="0"/>
        <v>229.95</v>
      </c>
    </row>
    <row r="356" spans="1:16" ht="15.75" customHeight="1" x14ac:dyDescent="0.25">
      <c r="A356" s="2" t="s">
        <v>35</v>
      </c>
      <c r="B356" s="2" t="s">
        <v>1516</v>
      </c>
      <c r="C356" s="2" t="s">
        <v>493</v>
      </c>
      <c r="D356" s="2" t="s">
        <v>1517</v>
      </c>
      <c r="E356" s="2" t="s">
        <v>145</v>
      </c>
      <c r="F356" s="2" t="s">
        <v>126</v>
      </c>
      <c r="G356" s="2" t="s">
        <v>127</v>
      </c>
      <c r="H356" s="2" t="s">
        <v>196</v>
      </c>
      <c r="I356" s="2" t="s">
        <v>218</v>
      </c>
      <c r="J356" s="2" t="s">
        <v>21</v>
      </c>
      <c r="K356" s="2" t="s">
        <v>7</v>
      </c>
      <c r="L356" s="2" t="s">
        <v>1424</v>
      </c>
      <c r="M356" s="2" t="s">
        <v>1515</v>
      </c>
      <c r="N356" s="17">
        <v>229.95</v>
      </c>
      <c r="O356" s="2">
        <v>1</v>
      </c>
      <c r="P356" s="17">
        <f t="shared" si="0"/>
        <v>229.95</v>
      </c>
    </row>
    <row r="357" spans="1:16" ht="15.75" customHeight="1" x14ac:dyDescent="0.25">
      <c r="A357" s="2" t="s">
        <v>35</v>
      </c>
      <c r="B357" s="2" t="s">
        <v>1518</v>
      </c>
      <c r="C357" s="2" t="s">
        <v>1100</v>
      </c>
      <c r="D357" s="2" t="s">
        <v>1519</v>
      </c>
      <c r="E357" s="2" t="s">
        <v>1188</v>
      </c>
      <c r="F357" s="2" t="s">
        <v>126</v>
      </c>
      <c r="G357" s="2" t="s">
        <v>127</v>
      </c>
      <c r="H357" s="2" t="s">
        <v>196</v>
      </c>
      <c r="I357" s="2" t="s">
        <v>303</v>
      </c>
      <c r="J357" s="2" t="s">
        <v>6</v>
      </c>
      <c r="K357" s="2" t="s">
        <v>7</v>
      </c>
      <c r="L357" s="2" t="s">
        <v>184</v>
      </c>
      <c r="M357" s="2" t="s">
        <v>1520</v>
      </c>
      <c r="N357" s="17">
        <v>139.94999999999999</v>
      </c>
      <c r="O357" s="2">
        <v>1</v>
      </c>
      <c r="P357" s="17">
        <f t="shared" si="0"/>
        <v>139.94999999999999</v>
      </c>
    </row>
    <row r="358" spans="1:16" ht="15.75" customHeight="1" x14ac:dyDescent="0.25">
      <c r="A358" s="2" t="s">
        <v>35</v>
      </c>
      <c r="B358" s="2" t="s">
        <v>1521</v>
      </c>
      <c r="C358" s="2" t="s">
        <v>1126</v>
      </c>
      <c r="D358" s="2" t="s">
        <v>1522</v>
      </c>
      <c r="E358" s="2" t="s">
        <v>1202</v>
      </c>
      <c r="F358" s="2" t="s">
        <v>126</v>
      </c>
      <c r="G358" s="2" t="s">
        <v>127</v>
      </c>
      <c r="H358" s="2" t="s">
        <v>196</v>
      </c>
      <c r="I358" s="2" t="s">
        <v>303</v>
      </c>
      <c r="J358" s="2" t="s">
        <v>6</v>
      </c>
      <c r="K358" s="2" t="s">
        <v>7</v>
      </c>
      <c r="L358" s="2" t="s">
        <v>1523</v>
      </c>
      <c r="M358" s="2" t="s">
        <v>1524</v>
      </c>
      <c r="N358" s="17">
        <v>149.94999999999999</v>
      </c>
      <c r="O358" s="2">
        <v>1</v>
      </c>
      <c r="P358" s="17">
        <f t="shared" si="0"/>
        <v>149.94999999999999</v>
      </c>
    </row>
    <row r="359" spans="1:16" ht="15.75" customHeight="1" x14ac:dyDescent="0.25">
      <c r="A359" s="2" t="s">
        <v>35</v>
      </c>
      <c r="B359" s="2" t="s">
        <v>1525</v>
      </c>
      <c r="C359" s="2" t="s">
        <v>1526</v>
      </c>
      <c r="D359" s="2" t="s">
        <v>1527</v>
      </c>
      <c r="E359" s="2" t="s">
        <v>1202</v>
      </c>
      <c r="F359" s="2" t="s">
        <v>126</v>
      </c>
      <c r="G359" s="2" t="s">
        <v>127</v>
      </c>
      <c r="H359" s="2" t="s">
        <v>196</v>
      </c>
      <c r="I359" s="2" t="s">
        <v>303</v>
      </c>
      <c r="J359" s="2" t="s">
        <v>6</v>
      </c>
      <c r="K359" s="2" t="s">
        <v>7</v>
      </c>
      <c r="L359" s="2" t="s">
        <v>197</v>
      </c>
      <c r="M359" s="2" t="s">
        <v>1524</v>
      </c>
      <c r="N359" s="17">
        <v>149.94999999999999</v>
      </c>
      <c r="O359" s="2">
        <v>1</v>
      </c>
      <c r="P359" s="17">
        <f t="shared" si="0"/>
        <v>149.94999999999999</v>
      </c>
    </row>
    <row r="360" spans="1:16" ht="15.75" customHeight="1" x14ac:dyDescent="0.25">
      <c r="A360" s="2" t="s">
        <v>35</v>
      </c>
      <c r="B360" s="2" t="s">
        <v>1528</v>
      </c>
      <c r="C360" s="2" t="s">
        <v>1529</v>
      </c>
      <c r="D360" s="2" t="s">
        <v>1530</v>
      </c>
      <c r="E360" s="2" t="s">
        <v>1202</v>
      </c>
      <c r="F360" s="2" t="s">
        <v>126</v>
      </c>
      <c r="G360" s="2" t="s">
        <v>127</v>
      </c>
      <c r="H360" s="2" t="s">
        <v>196</v>
      </c>
      <c r="I360" s="2" t="s">
        <v>303</v>
      </c>
      <c r="J360" s="2" t="s">
        <v>6</v>
      </c>
      <c r="K360" s="2" t="s">
        <v>7</v>
      </c>
      <c r="L360" s="2" t="s">
        <v>128</v>
      </c>
      <c r="M360" s="2" t="s">
        <v>1531</v>
      </c>
      <c r="N360" s="17">
        <v>239.95</v>
      </c>
      <c r="O360" s="2">
        <v>1</v>
      </c>
      <c r="P360" s="17">
        <f t="shared" si="0"/>
        <v>239.95</v>
      </c>
    </row>
    <row r="361" spans="1:16" ht="15.75" customHeight="1" x14ac:dyDescent="0.25">
      <c r="A361" s="2" t="s">
        <v>35</v>
      </c>
      <c r="B361" s="2" t="s">
        <v>1532</v>
      </c>
      <c r="C361" s="2" t="s">
        <v>1533</v>
      </c>
      <c r="D361" s="2" t="s">
        <v>1534</v>
      </c>
      <c r="E361" s="2" t="s">
        <v>293</v>
      </c>
      <c r="F361" s="2" t="s">
        <v>126</v>
      </c>
      <c r="G361" s="2" t="s">
        <v>127</v>
      </c>
      <c r="H361" s="2" t="s">
        <v>227</v>
      </c>
      <c r="I361" s="2" t="s">
        <v>228</v>
      </c>
      <c r="J361" s="2" t="s">
        <v>28</v>
      </c>
      <c r="K361" s="2" t="s">
        <v>8</v>
      </c>
      <c r="L361" s="2" t="s">
        <v>128</v>
      </c>
      <c r="M361" s="2" t="s">
        <v>1536</v>
      </c>
      <c r="N361" s="17">
        <v>159.94999999999999</v>
      </c>
      <c r="O361" s="2">
        <v>1</v>
      </c>
      <c r="P361" s="17">
        <f t="shared" si="0"/>
        <v>159.94999999999999</v>
      </c>
    </row>
    <row r="362" spans="1:16" ht="15.75" customHeight="1" x14ac:dyDescent="0.25">
      <c r="A362" s="2" t="s">
        <v>35</v>
      </c>
      <c r="B362" s="2" t="s">
        <v>1537</v>
      </c>
      <c r="C362" s="2" t="s">
        <v>1533</v>
      </c>
      <c r="D362" s="2" t="s">
        <v>1538</v>
      </c>
      <c r="E362" s="2" t="s">
        <v>132</v>
      </c>
      <c r="F362" s="2" t="s">
        <v>126</v>
      </c>
      <c r="G362" s="2" t="s">
        <v>127</v>
      </c>
      <c r="H362" s="2" t="s">
        <v>227</v>
      </c>
      <c r="I362" s="2" t="s">
        <v>228</v>
      </c>
      <c r="J362" s="2" t="s">
        <v>28</v>
      </c>
      <c r="K362" s="2" t="s">
        <v>8</v>
      </c>
      <c r="L362" s="2" t="s">
        <v>128</v>
      </c>
      <c r="M362" s="2" t="s">
        <v>1536</v>
      </c>
      <c r="N362" s="17">
        <v>159.94999999999999</v>
      </c>
      <c r="O362" s="2">
        <v>1</v>
      </c>
      <c r="P362" s="17">
        <f t="shared" si="0"/>
        <v>159.94999999999999</v>
      </c>
    </row>
    <row r="363" spans="1:16" ht="15.75" customHeight="1" x14ac:dyDescent="0.25">
      <c r="A363" s="2" t="s">
        <v>35</v>
      </c>
      <c r="B363" s="2" t="s">
        <v>1539</v>
      </c>
      <c r="C363" s="2" t="s">
        <v>1540</v>
      </c>
      <c r="D363" s="2" t="s">
        <v>1541</v>
      </c>
      <c r="E363" s="2" t="s">
        <v>1188</v>
      </c>
      <c r="F363" s="2" t="s">
        <v>126</v>
      </c>
      <c r="G363" s="2" t="s">
        <v>127</v>
      </c>
      <c r="H363" s="2" t="s">
        <v>227</v>
      </c>
      <c r="I363" s="2" t="s">
        <v>1542</v>
      </c>
      <c r="J363" s="2" t="s">
        <v>63</v>
      </c>
      <c r="K363" s="2" t="s">
        <v>7</v>
      </c>
      <c r="L363" s="2" t="s">
        <v>1543</v>
      </c>
      <c r="M363" s="2" t="s">
        <v>1544</v>
      </c>
      <c r="N363" s="17">
        <v>159.94999999999999</v>
      </c>
      <c r="O363" s="2">
        <v>1</v>
      </c>
      <c r="P363" s="17">
        <f t="shared" si="0"/>
        <v>159.94999999999999</v>
      </c>
    </row>
    <row r="364" spans="1:16" ht="15.75" customHeight="1" x14ac:dyDescent="0.25">
      <c r="A364" s="2" t="s">
        <v>35</v>
      </c>
      <c r="B364" s="2" t="s">
        <v>1545</v>
      </c>
      <c r="C364" s="2" t="s">
        <v>1412</v>
      </c>
      <c r="D364" s="2" t="s">
        <v>1546</v>
      </c>
      <c r="E364" s="2" t="s">
        <v>1188</v>
      </c>
      <c r="F364" s="2" t="s">
        <v>126</v>
      </c>
      <c r="G364" s="2" t="s">
        <v>127</v>
      </c>
      <c r="H364" s="2" t="s">
        <v>51</v>
      </c>
      <c r="I364" s="2" t="s">
        <v>59</v>
      </c>
      <c r="J364" s="2" t="s">
        <v>59</v>
      </c>
      <c r="K364" s="2" t="s">
        <v>7</v>
      </c>
      <c r="L364" s="2" t="s">
        <v>190</v>
      </c>
      <c r="M364" s="2" t="s">
        <v>1547</v>
      </c>
      <c r="N364" s="17">
        <v>199.95</v>
      </c>
      <c r="O364" s="2">
        <v>1</v>
      </c>
      <c r="P364" s="17">
        <f t="shared" si="0"/>
        <v>199.95</v>
      </c>
    </row>
    <row r="365" spans="1:16" ht="15.75" customHeight="1" x14ac:dyDescent="0.25">
      <c r="A365" s="2" t="s">
        <v>98</v>
      </c>
      <c r="B365" s="2" t="s">
        <v>1548</v>
      </c>
      <c r="C365" s="2" t="s">
        <v>1088</v>
      </c>
      <c r="D365" s="2" t="s">
        <v>1549</v>
      </c>
      <c r="E365" s="2" t="s">
        <v>1202</v>
      </c>
      <c r="F365" s="2" t="s">
        <v>126</v>
      </c>
      <c r="G365" s="2" t="s">
        <v>263</v>
      </c>
      <c r="H365" s="2" t="s">
        <v>264</v>
      </c>
      <c r="I365" s="2" t="s">
        <v>76</v>
      </c>
      <c r="J365" s="2" t="s">
        <v>20</v>
      </c>
      <c r="K365" s="2" t="s">
        <v>9</v>
      </c>
      <c r="L365" s="2" t="s">
        <v>288</v>
      </c>
      <c r="M365" s="2" t="s">
        <v>1550</v>
      </c>
      <c r="N365" s="17">
        <v>147</v>
      </c>
      <c r="O365" s="2">
        <v>1</v>
      </c>
      <c r="P365" s="17">
        <f t="shared" si="0"/>
        <v>147</v>
      </c>
    </row>
    <row r="366" spans="1:16" ht="15.75" customHeight="1" x14ac:dyDescent="0.25">
      <c r="A366" s="2" t="s">
        <v>98</v>
      </c>
      <c r="B366" s="2" t="s">
        <v>1551</v>
      </c>
      <c r="C366" s="2" t="s">
        <v>1552</v>
      </c>
      <c r="D366" s="2" t="s">
        <v>1553</v>
      </c>
      <c r="E366" s="2" t="s">
        <v>1188</v>
      </c>
      <c r="F366" s="2" t="s">
        <v>126</v>
      </c>
      <c r="G366" s="2" t="s">
        <v>263</v>
      </c>
      <c r="H366" s="2" t="s">
        <v>264</v>
      </c>
      <c r="I366" s="2" t="s">
        <v>76</v>
      </c>
      <c r="J366" s="2" t="s">
        <v>20</v>
      </c>
      <c r="K366" s="2" t="s">
        <v>9</v>
      </c>
      <c r="L366" s="2" t="s">
        <v>1554</v>
      </c>
      <c r="M366" s="2" t="s">
        <v>1550</v>
      </c>
      <c r="N366" s="17">
        <v>147</v>
      </c>
      <c r="O366" s="2">
        <v>1</v>
      </c>
      <c r="P366" s="17">
        <f t="shared" si="0"/>
        <v>147</v>
      </c>
    </row>
    <row r="367" spans="1:16" ht="15.75" customHeight="1" x14ac:dyDescent="0.25">
      <c r="A367" s="2" t="s">
        <v>98</v>
      </c>
      <c r="B367" s="2" t="s">
        <v>1555</v>
      </c>
      <c r="C367" s="2" t="s">
        <v>1088</v>
      </c>
      <c r="D367" s="2" t="s">
        <v>1556</v>
      </c>
      <c r="E367" s="2" t="s">
        <v>125</v>
      </c>
      <c r="F367" s="2" t="s">
        <v>126</v>
      </c>
      <c r="G367" s="2" t="s">
        <v>263</v>
      </c>
      <c r="H367" s="2" t="s">
        <v>264</v>
      </c>
      <c r="I367" s="2" t="s">
        <v>76</v>
      </c>
      <c r="J367" s="2" t="s">
        <v>20</v>
      </c>
      <c r="K367" s="2" t="s">
        <v>9</v>
      </c>
      <c r="L367" s="2" t="s">
        <v>288</v>
      </c>
      <c r="M367" s="2" t="s">
        <v>1550</v>
      </c>
      <c r="N367" s="17">
        <v>147</v>
      </c>
      <c r="O367" s="2">
        <v>1</v>
      </c>
      <c r="P367" s="17">
        <f t="shared" si="0"/>
        <v>147</v>
      </c>
    </row>
    <row r="368" spans="1:16" ht="15.75" customHeight="1" x14ac:dyDescent="0.25">
      <c r="A368" s="2" t="s">
        <v>98</v>
      </c>
      <c r="B368" s="2" t="s">
        <v>1557</v>
      </c>
      <c r="C368" s="2" t="s">
        <v>1031</v>
      </c>
      <c r="D368" s="2" t="s">
        <v>1558</v>
      </c>
      <c r="E368" s="2" t="s">
        <v>125</v>
      </c>
      <c r="F368" s="2" t="s">
        <v>126</v>
      </c>
      <c r="G368" s="2" t="s">
        <v>263</v>
      </c>
      <c r="H368" s="2" t="s">
        <v>264</v>
      </c>
      <c r="I368" s="2" t="s">
        <v>76</v>
      </c>
      <c r="J368" s="2" t="s">
        <v>20</v>
      </c>
      <c r="K368" s="2" t="s">
        <v>9</v>
      </c>
      <c r="L368" s="2" t="s">
        <v>283</v>
      </c>
      <c r="M368" s="2" t="s">
        <v>1550</v>
      </c>
      <c r="N368" s="17">
        <v>148</v>
      </c>
      <c r="O368" s="2">
        <v>1</v>
      </c>
      <c r="P368" s="17">
        <f t="shared" si="0"/>
        <v>148</v>
      </c>
    </row>
    <row r="369" spans="1:16" ht="15.75" customHeight="1" x14ac:dyDescent="0.25">
      <c r="A369" s="2" t="s">
        <v>98</v>
      </c>
      <c r="B369" s="2" t="s">
        <v>1559</v>
      </c>
      <c r="C369" s="2" t="s">
        <v>547</v>
      </c>
      <c r="D369" s="2" t="s">
        <v>1560</v>
      </c>
      <c r="E369" s="2" t="s">
        <v>302</v>
      </c>
      <c r="F369" s="2" t="s">
        <v>126</v>
      </c>
      <c r="G369" s="2" t="s">
        <v>263</v>
      </c>
      <c r="H369" s="2" t="s">
        <v>264</v>
      </c>
      <c r="I369" s="2" t="s">
        <v>76</v>
      </c>
      <c r="J369" s="2" t="s">
        <v>20</v>
      </c>
      <c r="K369" s="2" t="s">
        <v>9</v>
      </c>
      <c r="L369" s="2" t="s">
        <v>265</v>
      </c>
      <c r="M369" s="2" t="s">
        <v>1550</v>
      </c>
      <c r="N369" s="17">
        <v>148</v>
      </c>
      <c r="O369" s="2">
        <v>1</v>
      </c>
      <c r="P369" s="17">
        <f t="shared" si="0"/>
        <v>148</v>
      </c>
    </row>
    <row r="370" spans="1:16" ht="15.75" customHeight="1" x14ac:dyDescent="0.25">
      <c r="A370" s="2" t="s">
        <v>98</v>
      </c>
      <c r="B370" s="2" t="s">
        <v>1561</v>
      </c>
      <c r="C370" s="2" t="s">
        <v>1535</v>
      </c>
      <c r="D370" s="2" t="s">
        <v>1562</v>
      </c>
      <c r="E370" s="2" t="s">
        <v>195</v>
      </c>
      <c r="F370" s="2" t="s">
        <v>126</v>
      </c>
      <c r="G370" s="2" t="s">
        <v>263</v>
      </c>
      <c r="H370" s="2" t="s">
        <v>264</v>
      </c>
      <c r="I370" s="2" t="s">
        <v>76</v>
      </c>
      <c r="J370" s="2" t="s">
        <v>20</v>
      </c>
      <c r="K370" s="2" t="s">
        <v>9</v>
      </c>
      <c r="L370" s="2" t="s">
        <v>283</v>
      </c>
      <c r="M370" s="2" t="s">
        <v>1550</v>
      </c>
      <c r="N370" s="17">
        <v>75</v>
      </c>
      <c r="O370" s="2">
        <v>1</v>
      </c>
      <c r="P370" s="17">
        <f t="shared" si="0"/>
        <v>75</v>
      </c>
    </row>
    <row r="371" spans="1:16" ht="15.75" customHeight="1" x14ac:dyDescent="0.25">
      <c r="A371" s="2" t="s">
        <v>98</v>
      </c>
      <c r="B371" s="2" t="s">
        <v>1563</v>
      </c>
      <c r="C371" s="2" t="s">
        <v>1535</v>
      </c>
      <c r="D371" s="2" t="s">
        <v>1564</v>
      </c>
      <c r="E371" s="2" t="s">
        <v>337</v>
      </c>
      <c r="F371" s="2" t="s">
        <v>126</v>
      </c>
      <c r="G371" s="2" t="s">
        <v>263</v>
      </c>
      <c r="H371" s="2" t="s">
        <v>264</v>
      </c>
      <c r="I371" s="2" t="s">
        <v>76</v>
      </c>
      <c r="J371" s="2" t="s">
        <v>20</v>
      </c>
      <c r="K371" s="2" t="s">
        <v>9</v>
      </c>
      <c r="L371" s="2" t="s">
        <v>283</v>
      </c>
      <c r="M371" s="2" t="s">
        <v>1550</v>
      </c>
      <c r="N371" s="17">
        <v>75</v>
      </c>
      <c r="O371" s="2">
        <v>1</v>
      </c>
      <c r="P371" s="17">
        <f t="shared" si="0"/>
        <v>75</v>
      </c>
    </row>
    <row r="372" spans="1:16" ht="15.75" customHeight="1" x14ac:dyDescent="0.25">
      <c r="A372" s="2" t="s">
        <v>98</v>
      </c>
      <c r="B372" s="2" t="s">
        <v>1565</v>
      </c>
      <c r="C372" s="2" t="s">
        <v>1566</v>
      </c>
      <c r="D372" s="2" t="s">
        <v>1567</v>
      </c>
      <c r="E372" s="2" t="s">
        <v>1202</v>
      </c>
      <c r="F372" s="2" t="s">
        <v>126</v>
      </c>
      <c r="G372" s="2" t="s">
        <v>263</v>
      </c>
      <c r="H372" s="2" t="s">
        <v>264</v>
      </c>
      <c r="I372" s="2" t="s">
        <v>76</v>
      </c>
      <c r="J372" s="2" t="s">
        <v>20</v>
      </c>
      <c r="K372" s="2" t="s">
        <v>9</v>
      </c>
      <c r="L372" s="2" t="s">
        <v>184</v>
      </c>
      <c r="M372" s="2" t="s">
        <v>1550</v>
      </c>
      <c r="N372" s="17">
        <v>145</v>
      </c>
      <c r="O372" s="2">
        <v>1</v>
      </c>
      <c r="P372" s="17">
        <f t="shared" si="0"/>
        <v>145</v>
      </c>
    </row>
    <row r="373" spans="1:16" ht="15.75" customHeight="1" x14ac:dyDescent="0.25">
      <c r="A373" s="2" t="s">
        <v>98</v>
      </c>
      <c r="B373" s="2" t="s">
        <v>1568</v>
      </c>
      <c r="C373" s="2" t="s">
        <v>1569</v>
      </c>
      <c r="D373" s="2" t="s">
        <v>1570</v>
      </c>
      <c r="E373" s="2" t="s">
        <v>189</v>
      </c>
      <c r="F373" s="2" t="s">
        <v>126</v>
      </c>
      <c r="G373" s="2" t="s">
        <v>263</v>
      </c>
      <c r="H373" s="2" t="s">
        <v>264</v>
      </c>
      <c r="I373" s="2" t="s">
        <v>76</v>
      </c>
      <c r="J373" s="2" t="s">
        <v>20</v>
      </c>
      <c r="K373" s="2" t="s">
        <v>9</v>
      </c>
      <c r="L373" s="2" t="s">
        <v>1571</v>
      </c>
      <c r="M373" s="2" t="s">
        <v>1550</v>
      </c>
      <c r="N373" s="17">
        <v>90</v>
      </c>
      <c r="O373" s="2">
        <v>1</v>
      </c>
      <c r="P373" s="17">
        <f t="shared" si="0"/>
        <v>90</v>
      </c>
    </row>
    <row r="374" spans="1:16" ht="15.75" customHeight="1" x14ac:dyDescent="0.25">
      <c r="A374" s="2" t="s">
        <v>98</v>
      </c>
      <c r="B374" s="2" t="s">
        <v>1572</v>
      </c>
      <c r="C374" s="2" t="s">
        <v>556</v>
      </c>
      <c r="D374" s="2" t="s">
        <v>1573</v>
      </c>
      <c r="E374" s="2" t="s">
        <v>337</v>
      </c>
      <c r="F374" s="2" t="s">
        <v>126</v>
      </c>
      <c r="G374" s="2" t="s">
        <v>263</v>
      </c>
      <c r="H374" s="2" t="s">
        <v>264</v>
      </c>
      <c r="I374" s="2" t="s">
        <v>76</v>
      </c>
      <c r="J374" s="2" t="s">
        <v>20</v>
      </c>
      <c r="K374" s="2" t="s">
        <v>9</v>
      </c>
      <c r="L374" s="2" t="s">
        <v>190</v>
      </c>
      <c r="M374" s="2" t="s">
        <v>1550</v>
      </c>
      <c r="N374" s="17">
        <v>50</v>
      </c>
      <c r="O374" s="2">
        <v>1</v>
      </c>
      <c r="P374" s="17">
        <f t="shared" si="0"/>
        <v>50</v>
      </c>
    </row>
    <row r="375" spans="1:16" ht="15.75" customHeight="1" x14ac:dyDescent="0.25">
      <c r="A375" s="2" t="s">
        <v>102</v>
      </c>
      <c r="B375" s="2" t="s">
        <v>1574</v>
      </c>
      <c r="C375" s="2" t="s">
        <v>1575</v>
      </c>
      <c r="D375" s="2" t="s">
        <v>1576</v>
      </c>
      <c r="E375" s="2" t="s">
        <v>178</v>
      </c>
      <c r="F375" s="2" t="s">
        <v>126</v>
      </c>
      <c r="G375" s="2" t="s">
        <v>263</v>
      </c>
      <c r="H375" s="2" t="s">
        <v>462</v>
      </c>
      <c r="I375" s="2" t="s">
        <v>57</v>
      </c>
      <c r="J375" s="2" t="s">
        <v>57</v>
      </c>
      <c r="K375" s="2" t="s">
        <v>7</v>
      </c>
      <c r="L375" s="2" t="s">
        <v>184</v>
      </c>
      <c r="M375" s="2" t="s">
        <v>1577</v>
      </c>
      <c r="N375" s="17">
        <v>150.80000000000001</v>
      </c>
      <c r="O375" s="2">
        <v>1</v>
      </c>
      <c r="P375" s="17">
        <f t="shared" si="0"/>
        <v>150.80000000000001</v>
      </c>
    </row>
    <row r="376" spans="1:16" ht="15.75" customHeight="1" x14ac:dyDescent="0.25">
      <c r="A376" s="2" t="s">
        <v>102</v>
      </c>
      <c r="B376" s="2" t="s">
        <v>1578</v>
      </c>
      <c r="C376" s="2" t="s">
        <v>1575</v>
      </c>
      <c r="D376" s="2" t="s">
        <v>1579</v>
      </c>
      <c r="E376" s="2" t="s">
        <v>488</v>
      </c>
      <c r="F376" s="2" t="s">
        <v>126</v>
      </c>
      <c r="G376" s="2" t="s">
        <v>263</v>
      </c>
      <c r="H376" s="2" t="s">
        <v>462</v>
      </c>
      <c r="I376" s="2" t="s">
        <v>57</v>
      </c>
      <c r="J376" s="2" t="s">
        <v>57</v>
      </c>
      <c r="K376" s="2" t="s">
        <v>7</v>
      </c>
      <c r="L376" s="2" t="s">
        <v>184</v>
      </c>
      <c r="M376" s="2" t="s">
        <v>1577</v>
      </c>
      <c r="N376" s="17">
        <v>150.80000000000001</v>
      </c>
      <c r="O376" s="2">
        <v>1</v>
      </c>
      <c r="P376" s="17">
        <f t="shared" si="0"/>
        <v>150.80000000000001</v>
      </c>
    </row>
    <row r="377" spans="1:16" ht="15.75" customHeight="1" x14ac:dyDescent="0.25">
      <c r="A377" s="2" t="s">
        <v>102</v>
      </c>
      <c r="B377" s="2" t="s">
        <v>1580</v>
      </c>
      <c r="C377" s="2" t="s">
        <v>1504</v>
      </c>
      <c r="D377" s="2" t="s">
        <v>1581</v>
      </c>
      <c r="E377" s="2" t="s">
        <v>139</v>
      </c>
      <c r="F377" s="2" t="s">
        <v>126</v>
      </c>
      <c r="G377" s="2" t="s">
        <v>127</v>
      </c>
      <c r="H377" s="2" t="s">
        <v>67</v>
      </c>
      <c r="I377" s="2" t="s">
        <v>55</v>
      </c>
      <c r="J377" s="2" t="s">
        <v>55</v>
      </c>
      <c r="K377" s="2" t="s">
        <v>8</v>
      </c>
      <c r="L377" s="2" t="s">
        <v>554</v>
      </c>
      <c r="M377" s="2" t="s">
        <v>1582</v>
      </c>
      <c r="N377" s="17">
        <v>239.95</v>
      </c>
      <c r="O377" s="2">
        <v>1</v>
      </c>
      <c r="P377" s="17">
        <f t="shared" si="0"/>
        <v>239.95</v>
      </c>
    </row>
    <row r="378" spans="1:16" ht="15.75" customHeight="1" x14ac:dyDescent="0.25">
      <c r="A378" s="2" t="s">
        <v>102</v>
      </c>
      <c r="B378" s="2" t="s">
        <v>1583</v>
      </c>
      <c r="C378" s="2" t="s">
        <v>910</v>
      </c>
      <c r="D378" s="2" t="s">
        <v>1584</v>
      </c>
      <c r="E378" s="2" t="s">
        <v>529</v>
      </c>
      <c r="F378" s="2" t="s">
        <v>126</v>
      </c>
      <c r="G378" s="2" t="s">
        <v>263</v>
      </c>
      <c r="H378" s="2" t="s">
        <v>40</v>
      </c>
      <c r="I378" s="2" t="s">
        <v>70</v>
      </c>
      <c r="J378" s="2" t="s">
        <v>39</v>
      </c>
      <c r="K378" s="2" t="s">
        <v>7</v>
      </c>
      <c r="L378" s="2" t="s">
        <v>190</v>
      </c>
      <c r="M378" s="2" t="s">
        <v>1585</v>
      </c>
      <c r="N378" s="17">
        <v>162</v>
      </c>
      <c r="O378" s="2">
        <v>1</v>
      </c>
      <c r="P378" s="17">
        <f t="shared" si="0"/>
        <v>162</v>
      </c>
    </row>
    <row r="379" spans="1:16" ht="15.75" customHeight="1" x14ac:dyDescent="0.25">
      <c r="A379" s="2" t="s">
        <v>102</v>
      </c>
      <c r="B379" s="2" t="s">
        <v>1586</v>
      </c>
      <c r="C379" s="2" t="s">
        <v>1193</v>
      </c>
      <c r="D379" s="2" t="s">
        <v>1587</v>
      </c>
      <c r="E379" s="2" t="s">
        <v>488</v>
      </c>
      <c r="F379" s="2" t="s">
        <v>126</v>
      </c>
      <c r="G379" s="2" t="s">
        <v>263</v>
      </c>
      <c r="H379" s="2" t="s">
        <v>552</v>
      </c>
      <c r="I379" s="2" t="s">
        <v>659</v>
      </c>
      <c r="J379" s="2" t="s">
        <v>16</v>
      </c>
      <c r="K379" s="2" t="s">
        <v>9</v>
      </c>
      <c r="L379" s="2" t="s">
        <v>580</v>
      </c>
      <c r="M379" s="2" t="s">
        <v>1588</v>
      </c>
      <c r="N379" s="17">
        <v>257.39999999999998</v>
      </c>
      <c r="O379" s="2">
        <v>1</v>
      </c>
      <c r="P379" s="17">
        <f t="shared" si="0"/>
        <v>257.39999999999998</v>
      </c>
    </row>
    <row r="380" spans="1:16" ht="15.75" customHeight="1" x14ac:dyDescent="0.25">
      <c r="A380" s="2" t="s">
        <v>100</v>
      </c>
      <c r="B380" s="2" t="s">
        <v>1589</v>
      </c>
      <c r="C380" s="2" t="s">
        <v>1590</v>
      </c>
      <c r="D380" s="2" t="s">
        <v>1591</v>
      </c>
      <c r="E380" s="2" t="s">
        <v>488</v>
      </c>
      <c r="F380" s="2" t="s">
        <v>126</v>
      </c>
      <c r="G380" s="2" t="s">
        <v>127</v>
      </c>
      <c r="H380" s="2" t="s">
        <v>552</v>
      </c>
      <c r="I380" s="2" t="s">
        <v>659</v>
      </c>
      <c r="J380" s="2" t="s">
        <v>44</v>
      </c>
      <c r="K380" s="2" t="s">
        <v>9</v>
      </c>
      <c r="L380" s="2" t="s">
        <v>1490</v>
      </c>
      <c r="M380" s="2" t="s">
        <v>1592</v>
      </c>
      <c r="N380" s="17">
        <v>129</v>
      </c>
      <c r="O380" s="2">
        <v>1</v>
      </c>
      <c r="P380" s="17">
        <f t="shared" si="0"/>
        <v>129</v>
      </c>
    </row>
    <row r="381" spans="1:16" ht="15.75" customHeight="1" x14ac:dyDescent="0.25">
      <c r="A381" s="2" t="s">
        <v>100</v>
      </c>
      <c r="B381" s="2" t="s">
        <v>1593</v>
      </c>
      <c r="C381" s="2" t="s">
        <v>1594</v>
      </c>
      <c r="D381" s="2" t="s">
        <v>1595</v>
      </c>
      <c r="E381" s="2" t="s">
        <v>274</v>
      </c>
      <c r="F381" s="2" t="s">
        <v>126</v>
      </c>
      <c r="G381" s="2" t="s">
        <v>127</v>
      </c>
      <c r="H381" s="2" t="s">
        <v>552</v>
      </c>
      <c r="I381" s="2" t="s">
        <v>659</v>
      </c>
      <c r="J381" s="2" t="s">
        <v>44</v>
      </c>
      <c r="K381" s="2" t="s">
        <v>9</v>
      </c>
      <c r="L381" s="2" t="s">
        <v>146</v>
      </c>
      <c r="M381" s="2" t="s">
        <v>1592</v>
      </c>
      <c r="N381" s="17">
        <v>129</v>
      </c>
      <c r="O381" s="2">
        <v>1</v>
      </c>
      <c r="P381" s="17">
        <f t="shared" si="0"/>
        <v>129</v>
      </c>
    </row>
    <row r="382" spans="1:16" ht="15.75" customHeight="1" x14ac:dyDescent="0.25">
      <c r="A382" s="2" t="s">
        <v>100</v>
      </c>
      <c r="B382" s="2" t="s">
        <v>1596</v>
      </c>
      <c r="C382" s="2" t="s">
        <v>1214</v>
      </c>
      <c r="D382" s="2" t="s">
        <v>1597</v>
      </c>
      <c r="E382" s="2" t="s">
        <v>488</v>
      </c>
      <c r="F382" s="2" t="s">
        <v>126</v>
      </c>
      <c r="G382" s="2" t="s">
        <v>127</v>
      </c>
      <c r="H382" s="2" t="s">
        <v>552</v>
      </c>
      <c r="I382" s="2" t="s">
        <v>659</v>
      </c>
      <c r="J382" s="2" t="s">
        <v>16</v>
      </c>
      <c r="K382" s="2" t="s">
        <v>9</v>
      </c>
      <c r="L382" s="2" t="s">
        <v>684</v>
      </c>
      <c r="M382" s="2" t="s">
        <v>1598</v>
      </c>
      <c r="N382" s="17">
        <v>129.94999999999999</v>
      </c>
      <c r="O382" s="2">
        <v>1</v>
      </c>
      <c r="P382" s="17">
        <f t="shared" si="0"/>
        <v>129.94999999999999</v>
      </c>
    </row>
    <row r="383" spans="1:16" ht="15.75" customHeight="1" x14ac:dyDescent="0.25">
      <c r="A383" s="2" t="s">
        <v>100</v>
      </c>
      <c r="B383" s="2" t="s">
        <v>1599</v>
      </c>
      <c r="C383" s="2" t="s">
        <v>1600</v>
      </c>
      <c r="D383" s="2" t="s">
        <v>1601</v>
      </c>
      <c r="E383" s="2" t="s">
        <v>337</v>
      </c>
      <c r="F383" s="2" t="s">
        <v>126</v>
      </c>
      <c r="G383" s="2" t="s">
        <v>127</v>
      </c>
      <c r="H383" s="2" t="s">
        <v>552</v>
      </c>
      <c r="I383" s="2" t="s">
        <v>659</v>
      </c>
      <c r="J383" s="2" t="s">
        <v>44</v>
      </c>
      <c r="K383" s="2" t="s">
        <v>9</v>
      </c>
      <c r="L383" s="2" t="s">
        <v>265</v>
      </c>
      <c r="M383" s="2" t="s">
        <v>1603</v>
      </c>
      <c r="N383" s="17">
        <v>119.95</v>
      </c>
      <c r="O383" s="2">
        <v>1</v>
      </c>
      <c r="P383" s="17">
        <f t="shared" si="0"/>
        <v>119.95</v>
      </c>
    </row>
    <row r="384" spans="1:16" ht="15.75" customHeight="1" x14ac:dyDescent="0.25">
      <c r="A384" s="2" t="s">
        <v>100</v>
      </c>
      <c r="B384" s="2" t="s">
        <v>1605</v>
      </c>
      <c r="C384" s="2" t="s">
        <v>1606</v>
      </c>
      <c r="D384" s="2" t="s">
        <v>1607</v>
      </c>
      <c r="E384" s="2" t="s">
        <v>488</v>
      </c>
      <c r="F384" s="2" t="s">
        <v>126</v>
      </c>
      <c r="G384" s="2" t="s">
        <v>127</v>
      </c>
      <c r="H384" s="2" t="s">
        <v>552</v>
      </c>
      <c r="I384" s="2" t="s">
        <v>659</v>
      </c>
      <c r="J384" s="2" t="s">
        <v>16</v>
      </c>
      <c r="K384" s="2" t="s">
        <v>9</v>
      </c>
      <c r="L384" s="2" t="s">
        <v>265</v>
      </c>
      <c r="M384" s="2" t="s">
        <v>1608</v>
      </c>
      <c r="N384" s="17">
        <v>129.94999999999999</v>
      </c>
      <c r="O384" s="2">
        <v>1</v>
      </c>
      <c r="P384" s="17">
        <f t="shared" si="0"/>
        <v>129.94999999999999</v>
      </c>
    </row>
    <row r="385" spans="1:16" ht="15.75" customHeight="1" x14ac:dyDescent="0.25">
      <c r="A385" s="2" t="s">
        <v>100</v>
      </c>
      <c r="B385" s="2" t="s">
        <v>1609</v>
      </c>
      <c r="C385" s="2" t="s">
        <v>1110</v>
      </c>
      <c r="D385" s="2" t="s">
        <v>1611</v>
      </c>
      <c r="E385" s="2" t="s">
        <v>488</v>
      </c>
      <c r="F385" s="2" t="s">
        <v>126</v>
      </c>
      <c r="G385" s="2" t="s">
        <v>127</v>
      </c>
      <c r="H385" s="2" t="s">
        <v>53</v>
      </c>
      <c r="I385" s="2" t="s">
        <v>14</v>
      </c>
      <c r="J385" s="2" t="s">
        <v>14</v>
      </c>
      <c r="K385" s="2" t="s">
        <v>8</v>
      </c>
      <c r="L385" s="2" t="s">
        <v>152</v>
      </c>
      <c r="M385" s="2" t="s">
        <v>1612</v>
      </c>
      <c r="N385" s="17">
        <v>89.95</v>
      </c>
      <c r="O385" s="2">
        <v>1</v>
      </c>
      <c r="P385" s="17">
        <f t="shared" si="0"/>
        <v>89.95</v>
      </c>
    </row>
    <row r="386" spans="1:16" ht="15.75" customHeight="1" x14ac:dyDescent="0.25">
      <c r="A386" s="2" t="s">
        <v>100</v>
      </c>
      <c r="B386" s="2" t="s">
        <v>1613</v>
      </c>
      <c r="C386" s="2" t="s">
        <v>1110</v>
      </c>
      <c r="D386" s="2" t="s">
        <v>1614</v>
      </c>
      <c r="E386" s="2" t="s">
        <v>274</v>
      </c>
      <c r="F386" s="2" t="s">
        <v>126</v>
      </c>
      <c r="G386" s="2" t="s">
        <v>127</v>
      </c>
      <c r="H386" s="2" t="s">
        <v>53</v>
      </c>
      <c r="I386" s="2" t="s">
        <v>14</v>
      </c>
      <c r="J386" s="2" t="s">
        <v>14</v>
      </c>
      <c r="K386" s="2" t="s">
        <v>8</v>
      </c>
      <c r="L386" s="2" t="s">
        <v>152</v>
      </c>
      <c r="M386" s="2" t="s">
        <v>1612</v>
      </c>
      <c r="N386" s="17">
        <v>89.95</v>
      </c>
      <c r="O386" s="2">
        <v>1</v>
      </c>
      <c r="P386" s="17">
        <f t="shared" si="0"/>
        <v>89.95</v>
      </c>
    </row>
    <row r="387" spans="1:16" ht="15.75" customHeight="1" x14ac:dyDescent="0.25">
      <c r="A387" s="2" t="s">
        <v>97</v>
      </c>
      <c r="B387" s="2" t="s">
        <v>1616</v>
      </c>
      <c r="C387" s="2" t="s">
        <v>626</v>
      </c>
      <c r="D387" s="2" t="s">
        <v>1617</v>
      </c>
      <c r="E387" s="2" t="s">
        <v>337</v>
      </c>
      <c r="F387" s="2" t="s">
        <v>126</v>
      </c>
      <c r="G387" s="2" t="s">
        <v>127</v>
      </c>
      <c r="H387" s="2" t="s">
        <v>53</v>
      </c>
      <c r="I387" s="2" t="s">
        <v>14</v>
      </c>
      <c r="J387" s="2" t="s">
        <v>14</v>
      </c>
      <c r="K387" s="2" t="s">
        <v>8</v>
      </c>
      <c r="L387" s="2" t="s">
        <v>342</v>
      </c>
      <c r="M387" s="2" t="s">
        <v>1618</v>
      </c>
      <c r="N387" s="17">
        <v>59.95</v>
      </c>
      <c r="O387" s="2">
        <v>1</v>
      </c>
      <c r="P387" s="17">
        <f t="shared" si="0"/>
        <v>59.95</v>
      </c>
    </row>
    <row r="388" spans="1:16" ht="15.75" customHeight="1" x14ac:dyDescent="0.25">
      <c r="A388" s="2" t="s">
        <v>97</v>
      </c>
      <c r="B388" s="2" t="s">
        <v>1620</v>
      </c>
      <c r="C388" s="2" t="s">
        <v>441</v>
      </c>
      <c r="D388" s="2" t="s">
        <v>1621</v>
      </c>
      <c r="E388" s="2" t="s">
        <v>195</v>
      </c>
      <c r="F388" s="2" t="s">
        <v>126</v>
      </c>
      <c r="G388" s="2" t="s">
        <v>127</v>
      </c>
      <c r="H388" s="2" t="s">
        <v>53</v>
      </c>
      <c r="I388" s="2" t="s">
        <v>14</v>
      </c>
      <c r="J388" s="2" t="s">
        <v>14</v>
      </c>
      <c r="K388" s="2" t="s">
        <v>8</v>
      </c>
      <c r="L388" s="2" t="s">
        <v>342</v>
      </c>
      <c r="M388" s="2" t="s">
        <v>1618</v>
      </c>
      <c r="N388" s="17">
        <v>59.95</v>
      </c>
      <c r="O388" s="2">
        <v>1</v>
      </c>
      <c r="P388" s="17">
        <f t="shared" si="0"/>
        <v>59.95</v>
      </c>
    </row>
    <row r="389" spans="1:16" ht="15.75" customHeight="1" x14ac:dyDescent="0.25">
      <c r="A389" s="2" t="s">
        <v>97</v>
      </c>
      <c r="B389" s="2" t="s">
        <v>1622</v>
      </c>
      <c r="C389" s="2" t="s">
        <v>816</v>
      </c>
      <c r="D389" s="2" t="s">
        <v>1623</v>
      </c>
      <c r="E389" s="2" t="s">
        <v>274</v>
      </c>
      <c r="F389" s="2" t="s">
        <v>126</v>
      </c>
      <c r="G389" s="2" t="s">
        <v>127</v>
      </c>
      <c r="H389" s="2" t="s">
        <v>53</v>
      </c>
      <c r="I389" s="2" t="s">
        <v>14</v>
      </c>
      <c r="J389" s="2" t="s">
        <v>14</v>
      </c>
      <c r="K389" s="2" t="s">
        <v>8</v>
      </c>
      <c r="L389" s="2" t="s">
        <v>152</v>
      </c>
      <c r="M389" s="2" t="s">
        <v>1624</v>
      </c>
      <c r="N389" s="17">
        <v>49.95</v>
      </c>
      <c r="O389" s="2">
        <v>1</v>
      </c>
      <c r="P389" s="17">
        <f t="shared" si="0"/>
        <v>49.95</v>
      </c>
    </row>
    <row r="390" spans="1:16" ht="15.75" customHeight="1" x14ac:dyDescent="0.25">
      <c r="A390" s="2" t="s">
        <v>97</v>
      </c>
      <c r="B390" s="2" t="s">
        <v>1625</v>
      </c>
      <c r="C390" s="2" t="s">
        <v>520</v>
      </c>
      <c r="D390" s="2" t="s">
        <v>1626</v>
      </c>
      <c r="E390" s="2" t="s">
        <v>195</v>
      </c>
      <c r="F390" s="2" t="s">
        <v>126</v>
      </c>
      <c r="G390" s="2" t="s">
        <v>127</v>
      </c>
      <c r="H390" s="2" t="s">
        <v>53</v>
      </c>
      <c r="I390" s="2" t="s">
        <v>14</v>
      </c>
      <c r="J390" s="2" t="s">
        <v>14</v>
      </c>
      <c r="K390" s="2" t="s">
        <v>8</v>
      </c>
      <c r="L390" s="2" t="s">
        <v>342</v>
      </c>
      <c r="M390" s="2" t="s">
        <v>1618</v>
      </c>
      <c r="N390" s="17">
        <v>59.95</v>
      </c>
      <c r="O390" s="2">
        <v>1</v>
      </c>
      <c r="P390" s="17">
        <f t="shared" si="0"/>
        <v>59.95</v>
      </c>
    </row>
    <row r="391" spans="1:16" ht="15.75" customHeight="1" x14ac:dyDescent="0.25">
      <c r="A391" s="2" t="s">
        <v>97</v>
      </c>
      <c r="B391" s="2" t="s">
        <v>1627</v>
      </c>
      <c r="C391" s="2" t="s">
        <v>520</v>
      </c>
      <c r="D391" s="2" t="s">
        <v>1628</v>
      </c>
      <c r="E391" s="2" t="s">
        <v>337</v>
      </c>
      <c r="F391" s="2" t="s">
        <v>126</v>
      </c>
      <c r="G391" s="2" t="s">
        <v>127</v>
      </c>
      <c r="H391" s="2" t="s">
        <v>53</v>
      </c>
      <c r="I391" s="2" t="s">
        <v>14</v>
      </c>
      <c r="J391" s="2" t="s">
        <v>14</v>
      </c>
      <c r="K391" s="2" t="s">
        <v>8</v>
      </c>
      <c r="L391" s="2" t="s">
        <v>342</v>
      </c>
      <c r="M391" s="2" t="s">
        <v>1618</v>
      </c>
      <c r="N391" s="17">
        <v>59.95</v>
      </c>
      <c r="O391" s="2">
        <v>1</v>
      </c>
      <c r="P391" s="17">
        <f t="shared" si="0"/>
        <v>59.95</v>
      </c>
    </row>
    <row r="392" spans="1:16" ht="15.75" customHeight="1" x14ac:dyDescent="0.25">
      <c r="A392" s="2" t="s">
        <v>97</v>
      </c>
      <c r="B392" s="2" t="s">
        <v>1629</v>
      </c>
      <c r="C392" s="2" t="s">
        <v>520</v>
      </c>
      <c r="D392" s="2" t="s">
        <v>1630</v>
      </c>
      <c r="E392" s="2" t="s">
        <v>274</v>
      </c>
      <c r="F392" s="2" t="s">
        <v>126</v>
      </c>
      <c r="G392" s="2" t="s">
        <v>127</v>
      </c>
      <c r="H392" s="2" t="s">
        <v>53</v>
      </c>
      <c r="I392" s="2" t="s">
        <v>14</v>
      </c>
      <c r="J392" s="2" t="s">
        <v>14</v>
      </c>
      <c r="K392" s="2" t="s">
        <v>8</v>
      </c>
      <c r="L392" s="2" t="s">
        <v>342</v>
      </c>
      <c r="M392" s="2" t="s">
        <v>1618</v>
      </c>
      <c r="N392" s="17">
        <v>59.95</v>
      </c>
      <c r="O392" s="2">
        <v>1</v>
      </c>
      <c r="P392" s="17">
        <f t="shared" si="0"/>
        <v>59.95</v>
      </c>
    </row>
    <row r="393" spans="1:16" ht="15.75" customHeight="1" x14ac:dyDescent="0.25">
      <c r="A393" s="2" t="s">
        <v>97</v>
      </c>
      <c r="B393" s="2" t="s">
        <v>1631</v>
      </c>
      <c r="C393" s="2" t="s">
        <v>1632</v>
      </c>
      <c r="D393" s="2" t="s">
        <v>1633</v>
      </c>
      <c r="E393" s="2" t="s">
        <v>337</v>
      </c>
      <c r="F393" s="2" t="s">
        <v>126</v>
      </c>
      <c r="G393" s="2" t="s">
        <v>127</v>
      </c>
      <c r="H393" s="2" t="s">
        <v>67</v>
      </c>
      <c r="I393" s="2" t="s">
        <v>23</v>
      </c>
      <c r="J393" s="2" t="s">
        <v>23</v>
      </c>
      <c r="K393" s="2" t="s">
        <v>7</v>
      </c>
      <c r="L393" s="2" t="s">
        <v>190</v>
      </c>
      <c r="M393" s="2" t="s">
        <v>1634</v>
      </c>
      <c r="N393" s="17">
        <v>89.95</v>
      </c>
      <c r="O393" s="2">
        <v>1</v>
      </c>
      <c r="P393" s="17">
        <f t="shared" si="0"/>
        <v>89.95</v>
      </c>
    </row>
    <row r="394" spans="1:16" ht="15.75" customHeight="1" x14ac:dyDescent="0.25">
      <c r="A394" s="2" t="s">
        <v>97</v>
      </c>
      <c r="B394" s="2" t="s">
        <v>1635</v>
      </c>
      <c r="C394" s="2" t="s">
        <v>1636</v>
      </c>
      <c r="D394" s="2" t="s">
        <v>1637</v>
      </c>
      <c r="E394" s="2" t="s">
        <v>337</v>
      </c>
      <c r="F394" s="2" t="s">
        <v>126</v>
      </c>
      <c r="G394" s="2" t="s">
        <v>127</v>
      </c>
      <c r="H394" s="2" t="s">
        <v>67</v>
      </c>
      <c r="I394" s="2" t="s">
        <v>23</v>
      </c>
      <c r="J394" s="2" t="s">
        <v>23</v>
      </c>
      <c r="K394" s="2" t="s">
        <v>7</v>
      </c>
      <c r="L394" s="2" t="s">
        <v>190</v>
      </c>
      <c r="M394" s="2" t="s">
        <v>1638</v>
      </c>
      <c r="N394" s="17">
        <v>99.95</v>
      </c>
      <c r="O394" s="2">
        <v>1</v>
      </c>
      <c r="P394" s="17">
        <f t="shared" si="0"/>
        <v>99.95</v>
      </c>
    </row>
    <row r="395" spans="1:16" ht="15.75" customHeight="1" x14ac:dyDescent="0.25">
      <c r="A395" s="2" t="s">
        <v>97</v>
      </c>
      <c r="B395" s="2" t="s">
        <v>1640</v>
      </c>
      <c r="C395" s="2" t="s">
        <v>1636</v>
      </c>
      <c r="D395" s="2" t="s">
        <v>1641</v>
      </c>
      <c r="E395" s="2" t="s">
        <v>488</v>
      </c>
      <c r="F395" s="2" t="s">
        <v>126</v>
      </c>
      <c r="G395" s="2" t="s">
        <v>127</v>
      </c>
      <c r="H395" s="2" t="s">
        <v>67</v>
      </c>
      <c r="I395" s="2" t="s">
        <v>23</v>
      </c>
      <c r="J395" s="2" t="s">
        <v>23</v>
      </c>
      <c r="K395" s="2" t="s">
        <v>7</v>
      </c>
      <c r="L395" s="2" t="s">
        <v>190</v>
      </c>
      <c r="M395" s="2" t="s">
        <v>1638</v>
      </c>
      <c r="N395" s="17">
        <v>99.95</v>
      </c>
      <c r="O395" s="2">
        <v>1</v>
      </c>
      <c r="P395" s="17">
        <f t="shared" si="0"/>
        <v>99.95</v>
      </c>
    </row>
    <row r="396" spans="1:16" ht="15.75" customHeight="1" x14ac:dyDescent="0.25">
      <c r="A396" s="2" t="s">
        <v>97</v>
      </c>
      <c r="B396" s="2" t="s">
        <v>1643</v>
      </c>
      <c r="C396" s="2" t="s">
        <v>1615</v>
      </c>
      <c r="D396" s="2" t="s">
        <v>1644</v>
      </c>
      <c r="E396" s="2" t="s">
        <v>337</v>
      </c>
      <c r="F396" s="2" t="s">
        <v>126</v>
      </c>
      <c r="G396" s="2" t="s">
        <v>127</v>
      </c>
      <c r="H396" s="2" t="s">
        <v>51</v>
      </c>
      <c r="I396" s="2" t="s">
        <v>51</v>
      </c>
      <c r="J396" s="2" t="s">
        <v>51</v>
      </c>
      <c r="K396" s="2" t="s">
        <v>7</v>
      </c>
      <c r="L396" s="2" t="s">
        <v>283</v>
      </c>
      <c r="M396" s="2" t="s">
        <v>1645</v>
      </c>
      <c r="N396" s="17">
        <v>139.94999999999999</v>
      </c>
      <c r="O396" s="2">
        <v>1</v>
      </c>
      <c r="P396" s="17">
        <f t="shared" si="0"/>
        <v>139.94999999999999</v>
      </c>
    </row>
    <row r="397" spans="1:16" ht="15.75" customHeight="1" x14ac:dyDescent="0.25">
      <c r="A397" s="2" t="s">
        <v>101</v>
      </c>
      <c r="B397" s="2" t="s">
        <v>1646</v>
      </c>
      <c r="C397" s="2" t="s">
        <v>1648</v>
      </c>
      <c r="D397" s="2" t="s">
        <v>1649</v>
      </c>
      <c r="E397" s="2" t="s">
        <v>1055</v>
      </c>
      <c r="F397" s="2" t="s">
        <v>126</v>
      </c>
      <c r="G397" s="2" t="s">
        <v>127</v>
      </c>
      <c r="H397" s="2" t="s">
        <v>53</v>
      </c>
      <c r="I397" s="2" t="s">
        <v>53</v>
      </c>
      <c r="J397" s="2" t="s">
        <v>53</v>
      </c>
      <c r="K397" s="2" t="s">
        <v>8</v>
      </c>
      <c r="L397" s="2" t="s">
        <v>128</v>
      </c>
      <c r="M397" s="2" t="s">
        <v>1650</v>
      </c>
      <c r="N397" s="17">
        <v>239.95</v>
      </c>
      <c r="O397" s="2">
        <v>1</v>
      </c>
      <c r="P397" s="17">
        <f t="shared" si="0"/>
        <v>239.95</v>
      </c>
    </row>
    <row r="398" spans="1:16" ht="15.75" customHeight="1" x14ac:dyDescent="0.25">
      <c r="A398" s="2" t="s">
        <v>101</v>
      </c>
      <c r="B398" s="2" t="s">
        <v>1651</v>
      </c>
      <c r="C398" s="2" t="s">
        <v>1648</v>
      </c>
      <c r="D398" s="2" t="s">
        <v>1652</v>
      </c>
      <c r="E398" s="2" t="s">
        <v>189</v>
      </c>
      <c r="F398" s="2" t="s">
        <v>126</v>
      </c>
      <c r="G398" s="2" t="s">
        <v>127</v>
      </c>
      <c r="H398" s="2" t="s">
        <v>53</v>
      </c>
      <c r="I398" s="2" t="s">
        <v>53</v>
      </c>
      <c r="J398" s="2" t="s">
        <v>53</v>
      </c>
      <c r="K398" s="2" t="s">
        <v>8</v>
      </c>
      <c r="L398" s="2" t="s">
        <v>128</v>
      </c>
      <c r="M398" s="2" t="s">
        <v>1650</v>
      </c>
      <c r="N398" s="17">
        <v>239.95</v>
      </c>
      <c r="O398" s="2">
        <v>1</v>
      </c>
      <c r="P398" s="17">
        <f t="shared" si="0"/>
        <v>239.95</v>
      </c>
    </row>
    <row r="399" spans="1:16" ht="15.75" customHeight="1" x14ac:dyDescent="0.25">
      <c r="A399" s="2" t="s">
        <v>101</v>
      </c>
      <c r="B399" s="2" t="s">
        <v>1653</v>
      </c>
      <c r="C399" s="2" t="s">
        <v>1648</v>
      </c>
      <c r="D399" s="2" t="s">
        <v>1654</v>
      </c>
      <c r="E399" s="2" t="s">
        <v>195</v>
      </c>
      <c r="F399" s="2" t="s">
        <v>126</v>
      </c>
      <c r="G399" s="2" t="s">
        <v>127</v>
      </c>
      <c r="H399" s="2" t="s">
        <v>53</v>
      </c>
      <c r="I399" s="2" t="s">
        <v>53</v>
      </c>
      <c r="J399" s="2" t="s">
        <v>53</v>
      </c>
      <c r="K399" s="2" t="s">
        <v>8</v>
      </c>
      <c r="L399" s="2" t="s">
        <v>128</v>
      </c>
      <c r="M399" s="2" t="s">
        <v>1650</v>
      </c>
      <c r="N399" s="17">
        <v>239.95</v>
      </c>
      <c r="O399" s="2">
        <v>1</v>
      </c>
      <c r="P399" s="17">
        <f t="shared" si="0"/>
        <v>239.95</v>
      </c>
    </row>
    <row r="400" spans="1:16" ht="15.75" customHeight="1" x14ac:dyDescent="0.25">
      <c r="A400" s="2" t="s">
        <v>101</v>
      </c>
      <c r="B400" s="2" t="s">
        <v>1655</v>
      </c>
      <c r="C400" s="2" t="s">
        <v>1648</v>
      </c>
      <c r="D400" s="2" t="s">
        <v>1657</v>
      </c>
      <c r="E400" s="2" t="s">
        <v>274</v>
      </c>
      <c r="F400" s="2" t="s">
        <v>126</v>
      </c>
      <c r="G400" s="2" t="s">
        <v>127</v>
      </c>
      <c r="H400" s="2" t="s">
        <v>53</v>
      </c>
      <c r="I400" s="2" t="s">
        <v>53</v>
      </c>
      <c r="J400" s="2" t="s">
        <v>53</v>
      </c>
      <c r="K400" s="2" t="s">
        <v>8</v>
      </c>
      <c r="L400" s="2" t="s">
        <v>128</v>
      </c>
      <c r="M400" s="2" t="s">
        <v>1650</v>
      </c>
      <c r="N400" s="17">
        <v>239.95</v>
      </c>
      <c r="O400" s="2">
        <v>1</v>
      </c>
      <c r="P400" s="17">
        <f t="shared" si="0"/>
        <v>239.95</v>
      </c>
    </row>
    <row r="401" spans="1:16" ht="15.75" customHeight="1" x14ac:dyDescent="0.25">
      <c r="A401" s="2" t="s">
        <v>101</v>
      </c>
      <c r="B401" s="2" t="s">
        <v>1659</v>
      </c>
      <c r="C401" s="2" t="s">
        <v>1478</v>
      </c>
      <c r="D401" s="2" t="s">
        <v>1660</v>
      </c>
      <c r="E401" s="2" t="s">
        <v>178</v>
      </c>
      <c r="F401" s="2" t="s">
        <v>126</v>
      </c>
      <c r="G401" s="2" t="s">
        <v>127</v>
      </c>
      <c r="H401" s="2" t="s">
        <v>53</v>
      </c>
      <c r="I401" s="2" t="s">
        <v>14</v>
      </c>
      <c r="J401" s="2" t="s">
        <v>14</v>
      </c>
      <c r="K401" s="2" t="s">
        <v>8</v>
      </c>
      <c r="L401" s="2" t="s">
        <v>184</v>
      </c>
      <c r="M401" s="2" t="s">
        <v>1661</v>
      </c>
      <c r="N401" s="17">
        <v>174.95</v>
      </c>
      <c r="O401" s="2">
        <v>1</v>
      </c>
      <c r="P401" s="17">
        <f t="shared" si="0"/>
        <v>174.95</v>
      </c>
    </row>
    <row r="402" spans="1:16" ht="15.75" customHeight="1" x14ac:dyDescent="0.25">
      <c r="A402" s="2" t="s">
        <v>89</v>
      </c>
      <c r="B402" s="2" t="s">
        <v>1662</v>
      </c>
      <c r="C402" s="2" t="s">
        <v>503</v>
      </c>
      <c r="D402" s="2" t="s">
        <v>1663</v>
      </c>
      <c r="E402" s="2" t="s">
        <v>1019</v>
      </c>
      <c r="F402" s="2" t="s">
        <v>126</v>
      </c>
      <c r="G402" s="2" t="s">
        <v>263</v>
      </c>
      <c r="H402" s="2" t="s">
        <v>67</v>
      </c>
      <c r="I402" s="2" t="s">
        <v>23</v>
      </c>
      <c r="J402" s="2" t="s">
        <v>58</v>
      </c>
      <c r="K402" s="2" t="s">
        <v>7</v>
      </c>
      <c r="L402" s="2" t="s">
        <v>684</v>
      </c>
      <c r="M402" s="2" t="s">
        <v>1664</v>
      </c>
      <c r="N402" s="17">
        <v>185</v>
      </c>
      <c r="O402" s="2">
        <v>1</v>
      </c>
      <c r="P402" s="17">
        <f t="shared" si="0"/>
        <v>185</v>
      </c>
    </row>
    <row r="403" spans="1:16" ht="15.75" customHeight="1" x14ac:dyDescent="0.25">
      <c r="A403" s="2" t="s">
        <v>89</v>
      </c>
      <c r="B403" s="2" t="s">
        <v>1665</v>
      </c>
      <c r="C403" s="2" t="s">
        <v>503</v>
      </c>
      <c r="D403" s="2" t="s">
        <v>1666</v>
      </c>
      <c r="E403" s="2" t="s">
        <v>1667</v>
      </c>
      <c r="F403" s="2" t="s">
        <v>126</v>
      </c>
      <c r="G403" s="2" t="s">
        <v>263</v>
      </c>
      <c r="H403" s="2" t="s">
        <v>67</v>
      </c>
      <c r="I403" s="2" t="s">
        <v>23</v>
      </c>
      <c r="J403" s="2" t="s">
        <v>58</v>
      </c>
      <c r="K403" s="2" t="s">
        <v>7</v>
      </c>
      <c r="L403" s="2" t="s">
        <v>684</v>
      </c>
      <c r="M403" s="2" t="s">
        <v>1664</v>
      </c>
      <c r="N403" s="17">
        <v>185</v>
      </c>
      <c r="O403" s="2">
        <v>1</v>
      </c>
      <c r="P403" s="17">
        <f t="shared" si="0"/>
        <v>185</v>
      </c>
    </row>
    <row r="404" spans="1:16" ht="15.75" customHeight="1" x14ac:dyDescent="0.25">
      <c r="A404" s="2" t="s">
        <v>89</v>
      </c>
      <c r="B404" s="2" t="s">
        <v>1668</v>
      </c>
      <c r="C404" s="2" t="s">
        <v>1669</v>
      </c>
      <c r="D404" s="2" t="s">
        <v>1670</v>
      </c>
      <c r="E404" s="2" t="s">
        <v>590</v>
      </c>
      <c r="F404" s="2" t="s">
        <v>126</v>
      </c>
      <c r="G404" s="2" t="s">
        <v>127</v>
      </c>
      <c r="H404" s="2" t="s">
        <v>40</v>
      </c>
      <c r="I404" s="2" t="s">
        <v>45</v>
      </c>
      <c r="J404" s="2" t="s">
        <v>45</v>
      </c>
      <c r="K404" s="2" t="s">
        <v>7</v>
      </c>
      <c r="L404" s="2" t="s">
        <v>190</v>
      </c>
      <c r="M404" s="2" t="s">
        <v>1671</v>
      </c>
      <c r="N404" s="17">
        <v>199.95</v>
      </c>
      <c r="O404" s="2">
        <v>1</v>
      </c>
      <c r="P404" s="17">
        <f t="shared" si="0"/>
        <v>199.95</v>
      </c>
    </row>
    <row r="405" spans="1:16" ht="15.75" customHeight="1" x14ac:dyDescent="0.25">
      <c r="A405" s="2" t="s">
        <v>89</v>
      </c>
      <c r="B405" s="2" t="s">
        <v>1672</v>
      </c>
      <c r="C405" s="2" t="s">
        <v>1669</v>
      </c>
      <c r="D405" s="2" t="s">
        <v>1673</v>
      </c>
      <c r="E405" s="2" t="s">
        <v>378</v>
      </c>
      <c r="F405" s="2" t="s">
        <v>126</v>
      </c>
      <c r="G405" s="2" t="s">
        <v>127</v>
      </c>
      <c r="H405" s="2" t="s">
        <v>40</v>
      </c>
      <c r="I405" s="2" t="s">
        <v>45</v>
      </c>
      <c r="J405" s="2" t="s">
        <v>45</v>
      </c>
      <c r="K405" s="2" t="s">
        <v>7</v>
      </c>
      <c r="L405" s="2" t="s">
        <v>190</v>
      </c>
      <c r="M405" s="2" t="s">
        <v>1671</v>
      </c>
      <c r="N405" s="17">
        <v>199.95</v>
      </c>
      <c r="O405" s="2">
        <v>1</v>
      </c>
      <c r="P405" s="17">
        <f t="shared" si="0"/>
        <v>199.95</v>
      </c>
    </row>
    <row r="406" spans="1:16" ht="15.75" customHeight="1" x14ac:dyDescent="0.25">
      <c r="A406" s="2" t="s">
        <v>89</v>
      </c>
      <c r="B406" s="2" t="s">
        <v>1674</v>
      </c>
      <c r="C406" s="2" t="s">
        <v>801</v>
      </c>
      <c r="D406" s="2" t="s">
        <v>1675</v>
      </c>
      <c r="E406" s="2" t="s">
        <v>161</v>
      </c>
      <c r="F406" s="2" t="s">
        <v>126</v>
      </c>
      <c r="G406" s="2" t="s">
        <v>127</v>
      </c>
      <c r="H406" s="2" t="s">
        <v>40</v>
      </c>
      <c r="I406" s="2" t="s">
        <v>19</v>
      </c>
      <c r="J406" s="2" t="s">
        <v>19</v>
      </c>
      <c r="K406" s="2" t="s">
        <v>7</v>
      </c>
      <c r="L406" s="2" t="s">
        <v>434</v>
      </c>
      <c r="M406" s="2" t="s">
        <v>1676</v>
      </c>
      <c r="N406" s="17">
        <v>149.94999999999999</v>
      </c>
      <c r="O406" s="2">
        <v>1</v>
      </c>
      <c r="P406" s="17">
        <f t="shared" si="0"/>
        <v>149.94999999999999</v>
      </c>
    </row>
    <row r="407" spans="1:16" ht="15.75" customHeight="1" x14ac:dyDescent="0.25">
      <c r="A407" s="2" t="s">
        <v>89</v>
      </c>
      <c r="B407" s="2" t="s">
        <v>1677</v>
      </c>
      <c r="C407" s="2" t="s">
        <v>801</v>
      </c>
      <c r="D407" s="2" t="s">
        <v>1678</v>
      </c>
      <c r="E407" s="2" t="s">
        <v>590</v>
      </c>
      <c r="F407" s="2" t="s">
        <v>126</v>
      </c>
      <c r="G407" s="2" t="s">
        <v>127</v>
      </c>
      <c r="H407" s="2" t="s">
        <v>40</v>
      </c>
      <c r="I407" s="2" t="s">
        <v>19</v>
      </c>
      <c r="J407" s="2" t="s">
        <v>19</v>
      </c>
      <c r="K407" s="2" t="s">
        <v>7</v>
      </c>
      <c r="L407" s="2" t="s">
        <v>434</v>
      </c>
      <c r="M407" s="2" t="s">
        <v>1676</v>
      </c>
      <c r="N407" s="17">
        <v>149.94999999999999</v>
      </c>
      <c r="O407" s="2">
        <v>1</v>
      </c>
      <c r="P407" s="17">
        <f t="shared" si="0"/>
        <v>149.94999999999999</v>
      </c>
    </row>
    <row r="408" spans="1:16" ht="15.75" customHeight="1" x14ac:dyDescent="0.25">
      <c r="A408" s="2" t="s">
        <v>89</v>
      </c>
      <c r="B408" s="2" t="s">
        <v>1679</v>
      </c>
      <c r="C408" s="2" t="s">
        <v>801</v>
      </c>
      <c r="D408" s="2" t="s">
        <v>1680</v>
      </c>
      <c r="E408" s="2" t="s">
        <v>411</v>
      </c>
      <c r="F408" s="2" t="s">
        <v>126</v>
      </c>
      <c r="G408" s="2" t="s">
        <v>127</v>
      </c>
      <c r="H408" s="2" t="s">
        <v>40</v>
      </c>
      <c r="I408" s="2" t="s">
        <v>19</v>
      </c>
      <c r="J408" s="2" t="s">
        <v>19</v>
      </c>
      <c r="K408" s="2" t="s">
        <v>7</v>
      </c>
      <c r="L408" s="2" t="s">
        <v>434</v>
      </c>
      <c r="M408" s="2" t="s">
        <v>1676</v>
      </c>
      <c r="N408" s="17">
        <v>149.94999999999999</v>
      </c>
      <c r="O408" s="2">
        <v>1</v>
      </c>
      <c r="P408" s="17">
        <f t="shared" si="0"/>
        <v>149.94999999999999</v>
      </c>
    </row>
    <row r="409" spans="1:16" ht="15.75" customHeight="1" x14ac:dyDescent="0.25">
      <c r="A409" s="2" t="s">
        <v>89</v>
      </c>
      <c r="B409" s="2" t="s">
        <v>1681</v>
      </c>
      <c r="C409" s="2" t="s">
        <v>1284</v>
      </c>
      <c r="D409" s="2" t="s">
        <v>1682</v>
      </c>
      <c r="E409" s="2" t="s">
        <v>598</v>
      </c>
      <c r="F409" s="2" t="s">
        <v>126</v>
      </c>
      <c r="G409" s="2" t="s">
        <v>127</v>
      </c>
      <c r="H409" s="2" t="s">
        <v>40</v>
      </c>
      <c r="I409" s="2" t="s">
        <v>19</v>
      </c>
      <c r="J409" s="2" t="s">
        <v>19</v>
      </c>
      <c r="K409" s="2" t="s">
        <v>7</v>
      </c>
      <c r="L409" s="2" t="s">
        <v>457</v>
      </c>
      <c r="M409" s="2" t="s">
        <v>1683</v>
      </c>
      <c r="N409" s="17">
        <v>129.94999999999999</v>
      </c>
      <c r="O409" s="2">
        <v>1</v>
      </c>
      <c r="P409" s="17">
        <f t="shared" si="0"/>
        <v>129.94999999999999</v>
      </c>
    </row>
    <row r="410" spans="1:16" ht="15.75" customHeight="1" x14ac:dyDescent="0.25">
      <c r="A410" s="2" t="s">
        <v>89</v>
      </c>
      <c r="B410" s="2" t="s">
        <v>1684</v>
      </c>
      <c r="C410" s="2" t="s">
        <v>1435</v>
      </c>
      <c r="D410" s="2" t="s">
        <v>1685</v>
      </c>
      <c r="E410" s="2" t="s">
        <v>145</v>
      </c>
      <c r="F410" s="2" t="s">
        <v>126</v>
      </c>
      <c r="G410" s="2" t="s">
        <v>127</v>
      </c>
      <c r="H410" s="2" t="s">
        <v>67</v>
      </c>
      <c r="I410" s="2" t="s">
        <v>26</v>
      </c>
      <c r="J410" s="2" t="s">
        <v>26</v>
      </c>
      <c r="K410" s="2" t="s">
        <v>7</v>
      </c>
      <c r="L410" s="2" t="s">
        <v>190</v>
      </c>
      <c r="M410" s="2" t="s">
        <v>1686</v>
      </c>
      <c r="N410" s="17">
        <v>129.94999999999999</v>
      </c>
      <c r="O410" s="2">
        <v>1</v>
      </c>
      <c r="P410" s="17">
        <f t="shared" si="0"/>
        <v>129.94999999999999</v>
      </c>
    </row>
    <row r="411" spans="1:16" ht="15.75" customHeight="1" x14ac:dyDescent="0.25">
      <c r="A411" s="2" t="s">
        <v>89</v>
      </c>
      <c r="B411" s="2" t="s">
        <v>1687</v>
      </c>
      <c r="C411" s="2" t="s">
        <v>1435</v>
      </c>
      <c r="D411" s="2" t="s">
        <v>1688</v>
      </c>
      <c r="E411" s="2" t="s">
        <v>132</v>
      </c>
      <c r="F411" s="2" t="s">
        <v>126</v>
      </c>
      <c r="G411" s="2" t="s">
        <v>127</v>
      </c>
      <c r="H411" s="2" t="s">
        <v>67</v>
      </c>
      <c r="I411" s="2" t="s">
        <v>26</v>
      </c>
      <c r="J411" s="2" t="s">
        <v>26</v>
      </c>
      <c r="K411" s="2" t="s">
        <v>7</v>
      </c>
      <c r="L411" s="2" t="s">
        <v>190</v>
      </c>
      <c r="M411" s="2" t="s">
        <v>1686</v>
      </c>
      <c r="N411" s="17">
        <v>129.94999999999999</v>
      </c>
      <c r="O411" s="2">
        <v>1</v>
      </c>
      <c r="P411" s="17">
        <f t="shared" si="0"/>
        <v>129.94999999999999</v>
      </c>
    </row>
    <row r="412" spans="1:16" ht="15.75" customHeight="1" x14ac:dyDescent="0.25">
      <c r="A412" s="2" t="s">
        <v>89</v>
      </c>
      <c r="B412" s="2" t="s">
        <v>1689</v>
      </c>
      <c r="C412" s="2" t="s">
        <v>1119</v>
      </c>
      <c r="D412" s="2" t="s">
        <v>1690</v>
      </c>
      <c r="E412" s="2" t="s">
        <v>178</v>
      </c>
      <c r="F412" s="2" t="s">
        <v>126</v>
      </c>
      <c r="G412" s="2" t="s">
        <v>127</v>
      </c>
      <c r="H412" s="2" t="s">
        <v>552</v>
      </c>
      <c r="I412" s="2" t="s">
        <v>659</v>
      </c>
      <c r="J412" s="2" t="s">
        <v>16</v>
      </c>
      <c r="K412" s="2" t="s">
        <v>9</v>
      </c>
      <c r="L412" s="2" t="s">
        <v>197</v>
      </c>
      <c r="M412" s="2" t="s">
        <v>1691</v>
      </c>
      <c r="N412" s="17">
        <v>149.94999999999999</v>
      </c>
      <c r="O412" s="2">
        <v>1</v>
      </c>
      <c r="P412" s="17">
        <f t="shared" si="0"/>
        <v>149.94999999999999</v>
      </c>
    </row>
    <row r="413" spans="1:16" ht="15.75" customHeight="1" x14ac:dyDescent="0.25">
      <c r="A413" s="2" t="s">
        <v>89</v>
      </c>
      <c r="B413" s="2" t="s">
        <v>1692</v>
      </c>
      <c r="C413" s="2" t="s">
        <v>1487</v>
      </c>
      <c r="D413" s="2" t="s">
        <v>1693</v>
      </c>
      <c r="E413" s="2" t="s">
        <v>132</v>
      </c>
      <c r="F413" s="2" t="s">
        <v>126</v>
      </c>
      <c r="G413" s="2" t="s">
        <v>127</v>
      </c>
      <c r="H413" s="2" t="s">
        <v>53</v>
      </c>
      <c r="I413" s="2" t="s">
        <v>18</v>
      </c>
      <c r="J413" s="2" t="s">
        <v>18</v>
      </c>
      <c r="K413" s="2" t="s">
        <v>8</v>
      </c>
      <c r="L413" s="2" t="s">
        <v>128</v>
      </c>
      <c r="M413" s="2" t="s">
        <v>1694</v>
      </c>
      <c r="N413" s="17">
        <v>129.94999999999999</v>
      </c>
      <c r="O413" s="2">
        <v>1</v>
      </c>
      <c r="P413" s="17">
        <f t="shared" si="0"/>
        <v>129.94999999999999</v>
      </c>
    </row>
    <row r="414" spans="1:16" ht="15.75" customHeight="1" x14ac:dyDescent="0.25">
      <c r="A414" s="2" t="s">
        <v>89</v>
      </c>
      <c r="B414" s="2" t="s">
        <v>1695</v>
      </c>
      <c r="C414" s="2" t="s">
        <v>630</v>
      </c>
      <c r="D414" s="2" t="s">
        <v>1696</v>
      </c>
      <c r="E414" s="2" t="s">
        <v>132</v>
      </c>
      <c r="F414" s="2" t="s">
        <v>126</v>
      </c>
      <c r="G414" s="2" t="s">
        <v>127</v>
      </c>
      <c r="H414" s="2" t="s">
        <v>53</v>
      </c>
      <c r="I414" s="2" t="s">
        <v>18</v>
      </c>
      <c r="J414" s="2" t="s">
        <v>18</v>
      </c>
      <c r="K414" s="2" t="s">
        <v>8</v>
      </c>
      <c r="L414" s="2" t="s">
        <v>258</v>
      </c>
      <c r="M414" s="2" t="s">
        <v>1697</v>
      </c>
      <c r="N414" s="17">
        <v>199.95</v>
      </c>
      <c r="O414" s="2">
        <v>1</v>
      </c>
      <c r="P414" s="17">
        <f t="shared" si="0"/>
        <v>199.95</v>
      </c>
    </row>
    <row r="415" spans="1:16" ht="15.75" customHeight="1" x14ac:dyDescent="0.25">
      <c r="A415" s="2" t="s">
        <v>89</v>
      </c>
      <c r="B415" s="2" t="s">
        <v>1698</v>
      </c>
      <c r="C415" s="2" t="s">
        <v>1036</v>
      </c>
      <c r="D415" s="2" t="s">
        <v>1699</v>
      </c>
      <c r="E415" s="2" t="s">
        <v>161</v>
      </c>
      <c r="F415" s="2" t="s">
        <v>126</v>
      </c>
      <c r="G415" s="2" t="s">
        <v>127</v>
      </c>
      <c r="H415" s="2" t="s">
        <v>53</v>
      </c>
      <c r="I415" s="2" t="s">
        <v>18</v>
      </c>
      <c r="J415" s="2" t="s">
        <v>18</v>
      </c>
      <c r="K415" s="2" t="s">
        <v>8</v>
      </c>
      <c r="L415" s="2" t="s">
        <v>128</v>
      </c>
      <c r="M415" s="2" t="s">
        <v>1700</v>
      </c>
      <c r="N415" s="17">
        <v>149.94999999999999</v>
      </c>
      <c r="O415" s="2">
        <v>1</v>
      </c>
      <c r="P415" s="17">
        <f t="shared" si="0"/>
        <v>149.94999999999999</v>
      </c>
    </row>
    <row r="416" spans="1:16" ht="15.75" customHeight="1" x14ac:dyDescent="0.25">
      <c r="A416" s="2" t="s">
        <v>89</v>
      </c>
      <c r="B416" s="2" t="s">
        <v>1701</v>
      </c>
      <c r="C416" s="2" t="s">
        <v>542</v>
      </c>
      <c r="D416" s="2" t="s">
        <v>1702</v>
      </c>
      <c r="E416" s="2" t="s">
        <v>337</v>
      </c>
      <c r="F416" s="2" t="s">
        <v>126</v>
      </c>
      <c r="G416" s="2" t="s">
        <v>127</v>
      </c>
      <c r="H416" s="2" t="s">
        <v>53</v>
      </c>
      <c r="I416" s="2" t="s">
        <v>14</v>
      </c>
      <c r="J416" s="2" t="s">
        <v>14</v>
      </c>
      <c r="K416" s="2" t="s">
        <v>8</v>
      </c>
      <c r="L416" s="2" t="s">
        <v>152</v>
      </c>
      <c r="M416" s="2" t="s">
        <v>1703</v>
      </c>
      <c r="N416" s="17">
        <v>189.95</v>
      </c>
      <c r="O416" s="2">
        <v>1</v>
      </c>
      <c r="P416" s="17">
        <f t="shared" si="0"/>
        <v>189.95</v>
      </c>
    </row>
    <row r="417" spans="1:16" ht="15.75" customHeight="1" x14ac:dyDescent="0.25">
      <c r="A417" s="2" t="s">
        <v>89</v>
      </c>
      <c r="B417" s="2" t="s">
        <v>1704</v>
      </c>
      <c r="C417" s="2" t="s">
        <v>542</v>
      </c>
      <c r="D417" s="2" t="s">
        <v>1705</v>
      </c>
      <c r="E417" s="2" t="s">
        <v>488</v>
      </c>
      <c r="F417" s="2" t="s">
        <v>126</v>
      </c>
      <c r="G417" s="2" t="s">
        <v>127</v>
      </c>
      <c r="H417" s="2" t="s">
        <v>53</v>
      </c>
      <c r="I417" s="2" t="s">
        <v>14</v>
      </c>
      <c r="J417" s="2" t="s">
        <v>14</v>
      </c>
      <c r="K417" s="2" t="s">
        <v>8</v>
      </c>
      <c r="L417" s="2" t="s">
        <v>152</v>
      </c>
      <c r="M417" s="2" t="s">
        <v>1703</v>
      </c>
      <c r="N417" s="17">
        <v>189.95</v>
      </c>
      <c r="O417" s="2">
        <v>1</v>
      </c>
      <c r="P417" s="17">
        <f t="shared" si="0"/>
        <v>189.95</v>
      </c>
    </row>
    <row r="418" spans="1:16" ht="15.75" customHeight="1" x14ac:dyDescent="0.25">
      <c r="A418" s="2" t="s">
        <v>89</v>
      </c>
      <c r="B418" s="2" t="s">
        <v>1706</v>
      </c>
      <c r="C418" s="2" t="s">
        <v>1639</v>
      </c>
      <c r="D418" s="2" t="s">
        <v>1707</v>
      </c>
      <c r="E418" s="2" t="s">
        <v>337</v>
      </c>
      <c r="F418" s="2" t="s">
        <v>126</v>
      </c>
      <c r="G418" s="2" t="s">
        <v>127</v>
      </c>
      <c r="H418" s="2" t="s">
        <v>53</v>
      </c>
      <c r="I418" s="2" t="s">
        <v>18</v>
      </c>
      <c r="J418" s="2" t="s">
        <v>18</v>
      </c>
      <c r="K418" s="2" t="s">
        <v>8</v>
      </c>
      <c r="L418" s="2" t="s">
        <v>128</v>
      </c>
      <c r="M418" s="2" t="s">
        <v>1708</v>
      </c>
      <c r="N418" s="17">
        <v>199.95</v>
      </c>
      <c r="O418" s="2">
        <v>1</v>
      </c>
      <c r="P418" s="17">
        <f t="shared" si="0"/>
        <v>199.95</v>
      </c>
    </row>
    <row r="419" spans="1:16" ht="15.75" customHeight="1" x14ac:dyDescent="0.25">
      <c r="A419" s="2" t="s">
        <v>89</v>
      </c>
      <c r="B419" s="2" t="s">
        <v>1709</v>
      </c>
      <c r="C419" s="2" t="s">
        <v>1432</v>
      </c>
      <c r="D419" s="2" t="s">
        <v>1710</v>
      </c>
      <c r="E419" s="2" t="s">
        <v>195</v>
      </c>
      <c r="F419" s="2" t="s">
        <v>126</v>
      </c>
      <c r="G419" s="2" t="s">
        <v>127</v>
      </c>
      <c r="H419" s="2" t="s">
        <v>53</v>
      </c>
      <c r="I419" s="2" t="s">
        <v>18</v>
      </c>
      <c r="J419" s="2" t="s">
        <v>18</v>
      </c>
      <c r="K419" s="2" t="s">
        <v>8</v>
      </c>
      <c r="L419" s="2" t="s">
        <v>146</v>
      </c>
      <c r="M419" s="2" t="s">
        <v>1711</v>
      </c>
      <c r="N419" s="17">
        <v>169.95</v>
      </c>
      <c r="O419" s="2">
        <v>1</v>
      </c>
      <c r="P419" s="17">
        <f t="shared" si="0"/>
        <v>169.95</v>
      </c>
    </row>
    <row r="420" spans="1:16" ht="15.75" customHeight="1" x14ac:dyDescent="0.25">
      <c r="A420" s="2" t="s">
        <v>89</v>
      </c>
      <c r="B420" s="2" t="s">
        <v>1713</v>
      </c>
      <c r="C420" s="2" t="s">
        <v>1432</v>
      </c>
      <c r="D420" s="2" t="s">
        <v>1714</v>
      </c>
      <c r="E420" s="2" t="s">
        <v>337</v>
      </c>
      <c r="F420" s="2" t="s">
        <v>126</v>
      </c>
      <c r="G420" s="2" t="s">
        <v>127</v>
      </c>
      <c r="H420" s="2" t="s">
        <v>53</v>
      </c>
      <c r="I420" s="2" t="s">
        <v>18</v>
      </c>
      <c r="J420" s="2" t="s">
        <v>18</v>
      </c>
      <c r="K420" s="2" t="s">
        <v>8</v>
      </c>
      <c r="L420" s="2" t="s">
        <v>146</v>
      </c>
      <c r="M420" s="2" t="s">
        <v>1711</v>
      </c>
      <c r="N420" s="17">
        <v>169.95</v>
      </c>
      <c r="O420" s="2">
        <v>1</v>
      </c>
      <c r="P420" s="17">
        <f t="shared" si="0"/>
        <v>169.95</v>
      </c>
    </row>
    <row r="421" spans="1:16" ht="15.75" customHeight="1" x14ac:dyDescent="0.25">
      <c r="A421" s="2" t="s">
        <v>89</v>
      </c>
      <c r="B421" s="2" t="s">
        <v>1715</v>
      </c>
      <c r="C421" s="2" t="s">
        <v>1716</v>
      </c>
      <c r="D421" s="2" t="s">
        <v>1717</v>
      </c>
      <c r="E421" s="2" t="s">
        <v>161</v>
      </c>
      <c r="F421" s="2" t="s">
        <v>126</v>
      </c>
      <c r="G421" s="2" t="s">
        <v>127</v>
      </c>
      <c r="H421" s="2" t="s">
        <v>227</v>
      </c>
      <c r="I421" s="2" t="s">
        <v>1542</v>
      </c>
      <c r="J421" s="2" t="s">
        <v>41</v>
      </c>
      <c r="K421" s="2" t="s">
        <v>7</v>
      </c>
      <c r="L421" s="2" t="s">
        <v>184</v>
      </c>
      <c r="M421" s="2" t="s">
        <v>1718</v>
      </c>
      <c r="N421" s="17">
        <v>249.95</v>
      </c>
      <c r="O421" s="2">
        <v>1</v>
      </c>
      <c r="P421" s="17">
        <f t="shared" si="0"/>
        <v>249.95</v>
      </c>
    </row>
    <row r="422" spans="1:16" ht="15.75" customHeight="1" x14ac:dyDescent="0.25">
      <c r="A422" s="2" t="s">
        <v>89</v>
      </c>
      <c r="B422" s="2" t="s">
        <v>1719</v>
      </c>
      <c r="C422" s="2" t="s">
        <v>1647</v>
      </c>
      <c r="D422" s="2" t="s">
        <v>1720</v>
      </c>
      <c r="E422" s="2" t="s">
        <v>145</v>
      </c>
      <c r="F422" s="2" t="s">
        <v>126</v>
      </c>
      <c r="G422" s="2" t="s">
        <v>127</v>
      </c>
      <c r="H422" s="2" t="s">
        <v>227</v>
      </c>
      <c r="I422" s="2" t="s">
        <v>1542</v>
      </c>
      <c r="J422" s="2" t="s">
        <v>41</v>
      </c>
      <c r="K422" s="2" t="s">
        <v>7</v>
      </c>
      <c r="L422" s="2" t="s">
        <v>152</v>
      </c>
      <c r="M422" s="2" t="s">
        <v>1721</v>
      </c>
      <c r="N422" s="17">
        <v>299.95</v>
      </c>
      <c r="O422" s="2">
        <v>1</v>
      </c>
      <c r="P422" s="17">
        <f t="shared" si="0"/>
        <v>299.95</v>
      </c>
    </row>
    <row r="423" spans="1:16" ht="15.75" customHeight="1" x14ac:dyDescent="0.25">
      <c r="A423" s="2" t="s">
        <v>89</v>
      </c>
      <c r="B423" s="2" t="s">
        <v>1722</v>
      </c>
      <c r="C423" s="2" t="s">
        <v>579</v>
      </c>
      <c r="D423" s="2" t="s">
        <v>1723</v>
      </c>
      <c r="E423" s="2" t="s">
        <v>145</v>
      </c>
      <c r="F423" s="2" t="s">
        <v>126</v>
      </c>
      <c r="G423" s="2" t="s">
        <v>127</v>
      </c>
      <c r="H423" s="2" t="s">
        <v>227</v>
      </c>
      <c r="I423" s="2" t="s">
        <v>1542</v>
      </c>
      <c r="J423" s="2" t="s">
        <v>41</v>
      </c>
      <c r="K423" s="2" t="s">
        <v>7</v>
      </c>
      <c r="L423" s="2" t="s">
        <v>412</v>
      </c>
      <c r="M423" s="2" t="s">
        <v>1724</v>
      </c>
      <c r="N423" s="17">
        <v>299.95</v>
      </c>
      <c r="O423" s="2">
        <v>1</v>
      </c>
      <c r="P423" s="17">
        <f t="shared" si="0"/>
        <v>299.95</v>
      </c>
    </row>
    <row r="424" spans="1:16" ht="15.75" customHeight="1" x14ac:dyDescent="0.25">
      <c r="A424" s="2" t="s">
        <v>89</v>
      </c>
      <c r="B424" s="2" t="s">
        <v>1725</v>
      </c>
      <c r="C424" s="2" t="s">
        <v>579</v>
      </c>
      <c r="D424" s="2" t="s">
        <v>1726</v>
      </c>
      <c r="E424" s="2" t="s">
        <v>132</v>
      </c>
      <c r="F424" s="2" t="s">
        <v>126</v>
      </c>
      <c r="G424" s="2" t="s">
        <v>127</v>
      </c>
      <c r="H424" s="2" t="s">
        <v>227</v>
      </c>
      <c r="I424" s="2" t="s">
        <v>1542</v>
      </c>
      <c r="J424" s="2" t="s">
        <v>41</v>
      </c>
      <c r="K424" s="2" t="s">
        <v>7</v>
      </c>
      <c r="L424" s="2" t="s">
        <v>412</v>
      </c>
      <c r="M424" s="2" t="s">
        <v>1724</v>
      </c>
      <c r="N424" s="17">
        <v>299.95</v>
      </c>
      <c r="O424" s="2">
        <v>1</v>
      </c>
      <c r="P424" s="17">
        <f t="shared" si="0"/>
        <v>299.95</v>
      </c>
    </row>
    <row r="425" spans="1:16" ht="15.75" customHeight="1" x14ac:dyDescent="0.25">
      <c r="A425" s="2" t="s">
        <v>89</v>
      </c>
      <c r="B425" s="2" t="s">
        <v>1728</v>
      </c>
      <c r="C425" s="2" t="s">
        <v>579</v>
      </c>
      <c r="D425" s="2" t="s">
        <v>1729</v>
      </c>
      <c r="E425" s="2" t="s">
        <v>161</v>
      </c>
      <c r="F425" s="2" t="s">
        <v>126</v>
      </c>
      <c r="G425" s="2" t="s">
        <v>127</v>
      </c>
      <c r="H425" s="2" t="s">
        <v>227</v>
      </c>
      <c r="I425" s="2" t="s">
        <v>1542</v>
      </c>
      <c r="J425" s="2" t="s">
        <v>41</v>
      </c>
      <c r="K425" s="2" t="s">
        <v>7</v>
      </c>
      <c r="L425" s="2" t="s">
        <v>412</v>
      </c>
      <c r="M425" s="2" t="s">
        <v>1724</v>
      </c>
      <c r="N425" s="17">
        <v>299.95</v>
      </c>
      <c r="O425" s="2">
        <v>1</v>
      </c>
      <c r="P425" s="17">
        <f t="shared" si="0"/>
        <v>299.95</v>
      </c>
    </row>
    <row r="426" spans="1:16" ht="15.75" customHeight="1" x14ac:dyDescent="0.25">
      <c r="A426" s="2" t="s">
        <v>89</v>
      </c>
      <c r="B426" s="2" t="s">
        <v>1730</v>
      </c>
      <c r="C426" s="2" t="s">
        <v>847</v>
      </c>
      <c r="D426" s="2" t="s">
        <v>1731</v>
      </c>
      <c r="E426" s="2" t="s">
        <v>139</v>
      </c>
      <c r="F426" s="2" t="s">
        <v>126</v>
      </c>
      <c r="G426" s="2" t="s">
        <v>127</v>
      </c>
      <c r="H426" s="2" t="s">
        <v>227</v>
      </c>
      <c r="I426" s="2" t="s">
        <v>379</v>
      </c>
      <c r="J426" s="2" t="s">
        <v>41</v>
      </c>
      <c r="K426" s="2" t="s">
        <v>8</v>
      </c>
      <c r="L426" s="2" t="s">
        <v>184</v>
      </c>
      <c r="M426" s="2" t="s">
        <v>1732</v>
      </c>
      <c r="N426" s="17">
        <v>179.95</v>
      </c>
      <c r="O426" s="2">
        <v>1</v>
      </c>
      <c r="P426" s="17">
        <f t="shared" si="0"/>
        <v>179.95</v>
      </c>
    </row>
    <row r="427" spans="1:16" ht="15.75" customHeight="1" x14ac:dyDescent="0.25">
      <c r="A427" s="2" t="s">
        <v>89</v>
      </c>
      <c r="B427" s="2" t="s">
        <v>1733</v>
      </c>
      <c r="C427" s="2" t="s">
        <v>995</v>
      </c>
      <c r="D427" s="2" t="s">
        <v>1734</v>
      </c>
      <c r="E427" s="2" t="s">
        <v>274</v>
      </c>
      <c r="F427" s="2" t="s">
        <v>126</v>
      </c>
      <c r="G427" s="2" t="s">
        <v>127</v>
      </c>
      <c r="H427" s="2" t="s">
        <v>53</v>
      </c>
      <c r="I427" s="2" t="s">
        <v>18</v>
      </c>
      <c r="J427" s="2" t="s">
        <v>18</v>
      </c>
      <c r="K427" s="2" t="s">
        <v>8</v>
      </c>
      <c r="L427" s="2" t="s">
        <v>152</v>
      </c>
      <c r="M427" s="2" t="s">
        <v>1735</v>
      </c>
      <c r="N427" s="17">
        <v>169.95</v>
      </c>
      <c r="O427" s="2">
        <v>1</v>
      </c>
      <c r="P427" s="17">
        <f t="shared" si="0"/>
        <v>169.95</v>
      </c>
    </row>
    <row r="428" spans="1:16" ht="15.75" customHeight="1" x14ac:dyDescent="0.25">
      <c r="A428" s="2" t="s">
        <v>89</v>
      </c>
      <c r="B428" s="2" t="s">
        <v>1736</v>
      </c>
      <c r="C428" s="2" t="s">
        <v>872</v>
      </c>
      <c r="D428" s="2" t="s">
        <v>1737</v>
      </c>
      <c r="E428" s="2" t="s">
        <v>161</v>
      </c>
      <c r="F428" s="2" t="s">
        <v>126</v>
      </c>
      <c r="G428" s="2" t="s">
        <v>127</v>
      </c>
      <c r="H428" s="2" t="s">
        <v>67</v>
      </c>
      <c r="I428" s="2" t="s">
        <v>38</v>
      </c>
      <c r="J428" s="2" t="s">
        <v>38</v>
      </c>
      <c r="K428" s="2" t="s">
        <v>7</v>
      </c>
      <c r="L428" s="2" t="s">
        <v>190</v>
      </c>
      <c r="M428" s="2" t="s">
        <v>1738</v>
      </c>
      <c r="N428" s="17">
        <v>199.95</v>
      </c>
      <c r="O428" s="2">
        <v>1</v>
      </c>
      <c r="P428" s="17">
        <f t="shared" si="0"/>
        <v>199.95</v>
      </c>
    </row>
    <row r="429" spans="1:16" ht="15.75" customHeight="1" x14ac:dyDescent="0.25">
      <c r="A429" s="2" t="s">
        <v>89</v>
      </c>
      <c r="B429" s="2" t="s">
        <v>1739</v>
      </c>
      <c r="C429" s="2" t="s">
        <v>1740</v>
      </c>
      <c r="D429" s="2" t="s">
        <v>1741</v>
      </c>
      <c r="E429" s="2" t="s">
        <v>132</v>
      </c>
      <c r="F429" s="2" t="s">
        <v>126</v>
      </c>
      <c r="G429" s="2" t="s">
        <v>127</v>
      </c>
      <c r="H429" s="2" t="s">
        <v>67</v>
      </c>
      <c r="I429" s="2" t="s">
        <v>23</v>
      </c>
      <c r="J429" s="2" t="s">
        <v>23</v>
      </c>
      <c r="K429" s="2" t="s">
        <v>7</v>
      </c>
      <c r="L429" s="2" t="s">
        <v>190</v>
      </c>
      <c r="M429" s="2" t="s">
        <v>1742</v>
      </c>
      <c r="N429" s="17">
        <v>129.94999999999999</v>
      </c>
      <c r="O429" s="2">
        <v>1</v>
      </c>
      <c r="P429" s="17">
        <f t="shared" si="0"/>
        <v>129.94999999999999</v>
      </c>
    </row>
    <row r="430" spans="1:16" ht="15.75" customHeight="1" x14ac:dyDescent="0.25">
      <c r="A430" s="2" t="s">
        <v>89</v>
      </c>
      <c r="B430" s="2" t="s">
        <v>1743</v>
      </c>
      <c r="C430" s="2" t="s">
        <v>1744</v>
      </c>
      <c r="D430" s="2" t="s">
        <v>1745</v>
      </c>
      <c r="E430" s="2" t="s">
        <v>132</v>
      </c>
      <c r="F430" s="2" t="s">
        <v>126</v>
      </c>
      <c r="G430" s="2" t="s">
        <v>127</v>
      </c>
      <c r="H430" s="2" t="s">
        <v>67</v>
      </c>
      <c r="I430" s="2" t="s">
        <v>23</v>
      </c>
      <c r="J430" s="2" t="s">
        <v>23</v>
      </c>
      <c r="K430" s="2" t="s">
        <v>7</v>
      </c>
      <c r="L430" s="2" t="s">
        <v>1746</v>
      </c>
      <c r="M430" s="2" t="s">
        <v>1742</v>
      </c>
      <c r="N430" s="17">
        <v>129.94999999999999</v>
      </c>
      <c r="O430" s="2">
        <v>1</v>
      </c>
      <c r="P430" s="17">
        <f t="shared" si="0"/>
        <v>129.94999999999999</v>
      </c>
    </row>
    <row r="431" spans="1:16" ht="15.75" customHeight="1" x14ac:dyDescent="0.25">
      <c r="A431" s="2" t="s">
        <v>89</v>
      </c>
      <c r="B431" s="2" t="s">
        <v>1747</v>
      </c>
      <c r="C431" s="2" t="s">
        <v>954</v>
      </c>
      <c r="D431" s="2" t="s">
        <v>1748</v>
      </c>
      <c r="E431" s="2" t="s">
        <v>132</v>
      </c>
      <c r="F431" s="2" t="s">
        <v>126</v>
      </c>
      <c r="G431" s="2" t="s">
        <v>127</v>
      </c>
      <c r="H431" s="2" t="s">
        <v>67</v>
      </c>
      <c r="I431" s="2" t="s">
        <v>23</v>
      </c>
      <c r="J431" s="2" t="s">
        <v>23</v>
      </c>
      <c r="K431" s="2" t="s">
        <v>7</v>
      </c>
      <c r="L431" s="2" t="s">
        <v>152</v>
      </c>
      <c r="M431" s="2" t="s">
        <v>1742</v>
      </c>
      <c r="N431" s="17">
        <v>129.94999999999999</v>
      </c>
      <c r="O431" s="2">
        <v>1</v>
      </c>
      <c r="P431" s="17">
        <f t="shared" si="0"/>
        <v>129.94999999999999</v>
      </c>
    </row>
    <row r="432" spans="1:16" ht="15.75" customHeight="1" x14ac:dyDescent="0.25">
      <c r="A432" s="2" t="s">
        <v>89</v>
      </c>
      <c r="B432" s="2" t="s">
        <v>1749</v>
      </c>
      <c r="C432" s="2" t="s">
        <v>524</v>
      </c>
      <c r="D432" s="2" t="s">
        <v>1750</v>
      </c>
      <c r="E432" s="2" t="s">
        <v>161</v>
      </c>
      <c r="F432" s="2" t="s">
        <v>126</v>
      </c>
      <c r="G432" s="2" t="s">
        <v>127</v>
      </c>
      <c r="H432" s="2" t="s">
        <v>40</v>
      </c>
      <c r="I432" s="2" t="s">
        <v>49</v>
      </c>
      <c r="J432" s="2" t="s">
        <v>49</v>
      </c>
      <c r="K432" s="2" t="s">
        <v>7</v>
      </c>
      <c r="L432" s="2" t="s">
        <v>258</v>
      </c>
      <c r="M432" s="2" t="s">
        <v>1751</v>
      </c>
      <c r="N432" s="17">
        <v>249.95</v>
      </c>
      <c r="O432" s="2">
        <v>1</v>
      </c>
      <c r="P432" s="17">
        <f t="shared" si="0"/>
        <v>249.95</v>
      </c>
    </row>
    <row r="433" spans="1:16" ht="15.75" customHeight="1" x14ac:dyDescent="0.25">
      <c r="A433" s="2" t="s">
        <v>89</v>
      </c>
      <c r="B433" s="2" t="s">
        <v>1752</v>
      </c>
      <c r="C433" s="2" t="s">
        <v>524</v>
      </c>
      <c r="D433" s="2" t="s">
        <v>1753</v>
      </c>
      <c r="E433" s="2" t="s">
        <v>411</v>
      </c>
      <c r="F433" s="2" t="s">
        <v>126</v>
      </c>
      <c r="G433" s="2" t="s">
        <v>127</v>
      </c>
      <c r="H433" s="2" t="s">
        <v>40</v>
      </c>
      <c r="I433" s="2" t="s">
        <v>49</v>
      </c>
      <c r="J433" s="2" t="s">
        <v>49</v>
      </c>
      <c r="K433" s="2" t="s">
        <v>7</v>
      </c>
      <c r="L433" s="2" t="s">
        <v>258</v>
      </c>
      <c r="M433" s="2" t="s">
        <v>1751</v>
      </c>
      <c r="N433" s="17">
        <v>249.95</v>
      </c>
      <c r="O433" s="2">
        <v>1</v>
      </c>
      <c r="P433" s="17">
        <f t="shared" si="0"/>
        <v>249.95</v>
      </c>
    </row>
    <row r="434" spans="1:16" ht="15.75" customHeight="1" x14ac:dyDescent="0.25">
      <c r="A434" s="2" t="s">
        <v>89</v>
      </c>
      <c r="B434" s="2" t="s">
        <v>1754</v>
      </c>
      <c r="C434" s="2" t="s">
        <v>524</v>
      </c>
      <c r="D434" s="2" t="s">
        <v>1755</v>
      </c>
      <c r="E434" s="2" t="s">
        <v>378</v>
      </c>
      <c r="F434" s="2" t="s">
        <v>126</v>
      </c>
      <c r="G434" s="2" t="s">
        <v>127</v>
      </c>
      <c r="H434" s="2" t="s">
        <v>40</v>
      </c>
      <c r="I434" s="2" t="s">
        <v>49</v>
      </c>
      <c r="J434" s="2" t="s">
        <v>49</v>
      </c>
      <c r="K434" s="2" t="s">
        <v>7</v>
      </c>
      <c r="L434" s="2" t="s">
        <v>258</v>
      </c>
      <c r="M434" s="2" t="s">
        <v>1751</v>
      </c>
      <c r="N434" s="17">
        <v>249.95</v>
      </c>
      <c r="O434" s="2">
        <v>1</v>
      </c>
      <c r="P434" s="17">
        <f t="shared" si="0"/>
        <v>249.95</v>
      </c>
    </row>
    <row r="435" spans="1:16" ht="15.75" customHeight="1" x14ac:dyDescent="0.25">
      <c r="A435" s="2" t="s">
        <v>112</v>
      </c>
      <c r="B435" s="2" t="s">
        <v>1756</v>
      </c>
      <c r="C435" s="2" t="s">
        <v>1757</v>
      </c>
      <c r="D435" s="2" t="s">
        <v>1758</v>
      </c>
      <c r="E435" s="2" t="s">
        <v>351</v>
      </c>
      <c r="F435" s="2" t="s">
        <v>126</v>
      </c>
      <c r="G435" s="2" t="s">
        <v>263</v>
      </c>
      <c r="H435" s="2" t="s">
        <v>40</v>
      </c>
      <c r="I435" s="2" t="s">
        <v>13</v>
      </c>
      <c r="J435" s="2" t="s">
        <v>36</v>
      </c>
      <c r="K435" s="2" t="s">
        <v>7</v>
      </c>
      <c r="L435" s="2" t="s">
        <v>434</v>
      </c>
      <c r="M435" s="2" t="s">
        <v>1759</v>
      </c>
      <c r="N435" s="17">
        <v>99.95</v>
      </c>
      <c r="O435" s="2">
        <v>1</v>
      </c>
      <c r="P435" s="17">
        <f t="shared" si="0"/>
        <v>99.95</v>
      </c>
    </row>
    <row r="436" spans="1:16" ht="15.75" customHeight="1" x14ac:dyDescent="0.25">
      <c r="A436" s="2" t="s">
        <v>112</v>
      </c>
      <c r="B436" s="2" t="s">
        <v>1760</v>
      </c>
      <c r="C436" s="2" t="s">
        <v>1198</v>
      </c>
      <c r="D436" s="2" t="s">
        <v>1761</v>
      </c>
      <c r="E436" s="2" t="s">
        <v>1762</v>
      </c>
      <c r="F436" s="2" t="s">
        <v>126</v>
      </c>
      <c r="G436" s="2" t="s">
        <v>263</v>
      </c>
      <c r="H436" s="2" t="s">
        <v>40</v>
      </c>
      <c r="I436" s="2" t="s">
        <v>70</v>
      </c>
      <c r="J436" s="2" t="s">
        <v>36</v>
      </c>
      <c r="K436" s="2" t="s">
        <v>7</v>
      </c>
      <c r="L436" s="2" t="s">
        <v>434</v>
      </c>
      <c r="M436" s="2" t="s">
        <v>1763</v>
      </c>
      <c r="N436" s="17">
        <v>99.95</v>
      </c>
      <c r="O436" s="2">
        <v>1</v>
      </c>
      <c r="P436" s="17">
        <f t="shared" si="0"/>
        <v>99.95</v>
      </c>
    </row>
    <row r="437" spans="1:16" ht="15.75" customHeight="1" x14ac:dyDescent="0.25">
      <c r="A437" s="2" t="s">
        <v>90</v>
      </c>
      <c r="B437" s="2" t="s">
        <v>1764</v>
      </c>
      <c r="C437" s="2" t="s">
        <v>968</v>
      </c>
      <c r="D437" s="2" t="s">
        <v>1765</v>
      </c>
      <c r="E437" s="2" t="s">
        <v>598</v>
      </c>
      <c r="F437" s="2" t="s">
        <v>126</v>
      </c>
      <c r="G437" s="2" t="s">
        <v>127</v>
      </c>
      <c r="H437" s="2" t="s">
        <v>40</v>
      </c>
      <c r="I437" s="2" t="s">
        <v>13</v>
      </c>
      <c r="J437" s="2" t="s">
        <v>13</v>
      </c>
      <c r="K437" s="2" t="s">
        <v>7</v>
      </c>
      <c r="L437" s="2" t="s">
        <v>190</v>
      </c>
      <c r="M437" s="2" t="s">
        <v>1766</v>
      </c>
      <c r="N437" s="17">
        <v>154.94999999999999</v>
      </c>
      <c r="O437" s="2">
        <v>1</v>
      </c>
      <c r="P437" s="17">
        <f t="shared" si="0"/>
        <v>154.94999999999999</v>
      </c>
    </row>
    <row r="438" spans="1:16" ht="15.75" customHeight="1" x14ac:dyDescent="0.25">
      <c r="A438" s="2" t="s">
        <v>90</v>
      </c>
      <c r="B438" s="2" t="s">
        <v>1767</v>
      </c>
      <c r="C438" s="2" t="s">
        <v>1768</v>
      </c>
      <c r="D438" s="2" t="s">
        <v>1769</v>
      </c>
      <c r="E438" s="2" t="s">
        <v>169</v>
      </c>
      <c r="F438" s="2" t="s">
        <v>126</v>
      </c>
      <c r="G438" s="2" t="s">
        <v>127</v>
      </c>
      <c r="H438" s="2" t="s">
        <v>40</v>
      </c>
      <c r="I438" s="2" t="s">
        <v>13</v>
      </c>
      <c r="J438" s="2" t="s">
        <v>13</v>
      </c>
      <c r="K438" s="2" t="s">
        <v>7</v>
      </c>
      <c r="L438" s="2" t="s">
        <v>190</v>
      </c>
      <c r="M438" s="2" t="s">
        <v>1770</v>
      </c>
      <c r="N438" s="17">
        <v>154.94999999999999</v>
      </c>
      <c r="O438" s="2">
        <v>1</v>
      </c>
      <c r="P438" s="17">
        <f t="shared" si="0"/>
        <v>154.94999999999999</v>
      </c>
    </row>
    <row r="439" spans="1:16" ht="15.75" customHeight="1" x14ac:dyDescent="0.25">
      <c r="A439" s="2" t="s">
        <v>90</v>
      </c>
      <c r="B439" s="2" t="s">
        <v>1771</v>
      </c>
      <c r="C439" s="2" t="s">
        <v>425</v>
      </c>
      <c r="D439" s="2" t="s">
        <v>1772</v>
      </c>
      <c r="E439" s="2" t="s">
        <v>378</v>
      </c>
      <c r="F439" s="2" t="s">
        <v>126</v>
      </c>
      <c r="G439" s="2" t="s">
        <v>127</v>
      </c>
      <c r="H439" s="2" t="s">
        <v>40</v>
      </c>
      <c r="I439" s="2" t="s">
        <v>13</v>
      </c>
      <c r="J439" s="2" t="s">
        <v>13</v>
      </c>
      <c r="K439" s="2" t="s">
        <v>7</v>
      </c>
      <c r="L439" s="2" t="s">
        <v>128</v>
      </c>
      <c r="M439" s="2" t="s">
        <v>1773</v>
      </c>
      <c r="N439" s="17">
        <v>249.95</v>
      </c>
      <c r="O439" s="2">
        <v>1</v>
      </c>
      <c r="P439" s="17">
        <f t="shared" si="0"/>
        <v>249.95</v>
      </c>
    </row>
    <row r="440" spans="1:16" ht="15.75" customHeight="1" x14ac:dyDescent="0.25">
      <c r="A440" s="2" t="s">
        <v>90</v>
      </c>
      <c r="B440" s="2" t="s">
        <v>1774</v>
      </c>
      <c r="C440" s="2" t="s">
        <v>1658</v>
      </c>
      <c r="D440" s="2" t="s">
        <v>1775</v>
      </c>
      <c r="E440" s="2" t="s">
        <v>132</v>
      </c>
      <c r="F440" s="2" t="s">
        <v>126</v>
      </c>
      <c r="G440" s="2" t="s">
        <v>127</v>
      </c>
      <c r="H440" s="2" t="s">
        <v>53</v>
      </c>
      <c r="I440" s="2" t="s">
        <v>14</v>
      </c>
      <c r="J440" s="2" t="s">
        <v>14</v>
      </c>
      <c r="K440" s="2" t="s">
        <v>8</v>
      </c>
      <c r="L440" s="2" t="s">
        <v>184</v>
      </c>
      <c r="M440" s="2" t="s">
        <v>1776</v>
      </c>
      <c r="N440" s="17">
        <v>149.94999999999999</v>
      </c>
      <c r="O440" s="2">
        <v>1</v>
      </c>
      <c r="P440" s="17">
        <f t="shared" si="0"/>
        <v>149.94999999999999</v>
      </c>
    </row>
    <row r="441" spans="1:16" ht="15.75" customHeight="1" x14ac:dyDescent="0.25">
      <c r="A441" s="2" t="s">
        <v>90</v>
      </c>
      <c r="B441" s="2" t="s">
        <v>1777</v>
      </c>
      <c r="C441" s="2" t="s">
        <v>1778</v>
      </c>
      <c r="D441" s="2" t="s">
        <v>1779</v>
      </c>
      <c r="E441" s="2" t="s">
        <v>132</v>
      </c>
      <c r="F441" s="2" t="s">
        <v>126</v>
      </c>
      <c r="G441" s="2" t="s">
        <v>127</v>
      </c>
      <c r="H441" s="2" t="s">
        <v>53</v>
      </c>
      <c r="I441" s="2" t="s">
        <v>14</v>
      </c>
      <c r="J441" s="2" t="s">
        <v>14</v>
      </c>
      <c r="K441" s="2" t="s">
        <v>8</v>
      </c>
      <c r="L441" s="2" t="s">
        <v>128</v>
      </c>
      <c r="M441" s="2" t="s">
        <v>1780</v>
      </c>
      <c r="N441" s="17">
        <v>149.94999999999999</v>
      </c>
      <c r="O441" s="2">
        <v>1</v>
      </c>
      <c r="P441" s="17">
        <f t="shared" si="0"/>
        <v>149.94999999999999</v>
      </c>
    </row>
    <row r="442" spans="1:16" ht="15.75" customHeight="1" x14ac:dyDescent="0.25">
      <c r="A442" s="2" t="s">
        <v>90</v>
      </c>
      <c r="B442" s="2" t="s">
        <v>1781</v>
      </c>
      <c r="C442" s="2" t="s">
        <v>1256</v>
      </c>
      <c r="D442" s="2" t="s">
        <v>1782</v>
      </c>
      <c r="E442" s="2" t="s">
        <v>337</v>
      </c>
      <c r="F442" s="2" t="s">
        <v>126</v>
      </c>
      <c r="G442" s="2" t="s">
        <v>127</v>
      </c>
      <c r="H442" s="2" t="s">
        <v>73</v>
      </c>
      <c r="I442" s="2" t="s">
        <v>11</v>
      </c>
      <c r="J442" s="2" t="s">
        <v>11</v>
      </c>
      <c r="K442" s="2" t="s">
        <v>8</v>
      </c>
      <c r="L442" s="2" t="s">
        <v>152</v>
      </c>
      <c r="M442" s="2" t="s">
        <v>1783</v>
      </c>
      <c r="N442" s="17">
        <v>79.95</v>
      </c>
      <c r="O442" s="2">
        <v>1</v>
      </c>
      <c r="P442" s="17">
        <f t="shared" si="0"/>
        <v>79.95</v>
      </c>
    </row>
    <row r="443" spans="1:16" ht="15.75" customHeight="1" x14ac:dyDescent="0.25">
      <c r="A443" s="2" t="s">
        <v>90</v>
      </c>
      <c r="B443" s="2" t="s">
        <v>1784</v>
      </c>
      <c r="C443" s="2" t="s">
        <v>1152</v>
      </c>
      <c r="D443" s="2" t="s">
        <v>1785</v>
      </c>
      <c r="E443" s="2" t="s">
        <v>195</v>
      </c>
      <c r="F443" s="2" t="s">
        <v>126</v>
      </c>
      <c r="G443" s="2" t="s">
        <v>127</v>
      </c>
      <c r="H443" s="2" t="s">
        <v>73</v>
      </c>
      <c r="I443" s="2" t="s">
        <v>11</v>
      </c>
      <c r="J443" s="2" t="s">
        <v>11</v>
      </c>
      <c r="K443" s="2" t="s">
        <v>8</v>
      </c>
      <c r="L443" s="2" t="s">
        <v>152</v>
      </c>
      <c r="M443" s="2" t="s">
        <v>1786</v>
      </c>
      <c r="N443" s="17">
        <v>89.95</v>
      </c>
      <c r="O443" s="2">
        <v>1</v>
      </c>
      <c r="P443" s="17">
        <f t="shared" si="0"/>
        <v>89.95</v>
      </c>
    </row>
    <row r="444" spans="1:16" ht="15.75" customHeight="1" x14ac:dyDescent="0.25">
      <c r="A444" s="2" t="s">
        <v>90</v>
      </c>
      <c r="B444" s="2" t="s">
        <v>1787</v>
      </c>
      <c r="C444" s="2" t="s">
        <v>1335</v>
      </c>
      <c r="D444" s="2" t="s">
        <v>1788</v>
      </c>
      <c r="E444" s="2" t="s">
        <v>488</v>
      </c>
      <c r="F444" s="2" t="s">
        <v>126</v>
      </c>
      <c r="G444" s="2" t="s">
        <v>127</v>
      </c>
      <c r="H444" s="2" t="s">
        <v>73</v>
      </c>
      <c r="I444" s="2" t="s">
        <v>11</v>
      </c>
      <c r="J444" s="2" t="s">
        <v>11</v>
      </c>
      <c r="K444" s="2" t="s">
        <v>8</v>
      </c>
      <c r="L444" s="2" t="s">
        <v>152</v>
      </c>
      <c r="M444" s="2" t="s">
        <v>1789</v>
      </c>
      <c r="N444" s="17">
        <v>79.95</v>
      </c>
      <c r="O444" s="2">
        <v>1</v>
      </c>
      <c r="P444" s="17">
        <f t="shared" si="0"/>
        <v>79.95</v>
      </c>
    </row>
    <row r="445" spans="1:16" ht="15.75" customHeight="1" x14ac:dyDescent="0.25">
      <c r="A445" s="2" t="s">
        <v>90</v>
      </c>
      <c r="B445" s="2" t="s">
        <v>1790</v>
      </c>
      <c r="C445" s="2" t="s">
        <v>1604</v>
      </c>
      <c r="D445" s="2" t="s">
        <v>1791</v>
      </c>
      <c r="E445" s="2" t="s">
        <v>132</v>
      </c>
      <c r="F445" s="2" t="s">
        <v>126</v>
      </c>
      <c r="G445" s="2" t="s">
        <v>127</v>
      </c>
      <c r="H445" s="2" t="s">
        <v>196</v>
      </c>
      <c r="I445" s="2" t="s">
        <v>15</v>
      </c>
      <c r="J445" s="2" t="s">
        <v>15</v>
      </c>
      <c r="K445" s="2" t="s">
        <v>7</v>
      </c>
      <c r="L445" s="2" t="s">
        <v>184</v>
      </c>
      <c r="M445" s="2" t="s">
        <v>1792</v>
      </c>
      <c r="N445" s="17">
        <v>159.94999999999999</v>
      </c>
      <c r="O445" s="2">
        <v>1</v>
      </c>
      <c r="P445" s="17">
        <f t="shared" si="0"/>
        <v>159.94999999999999</v>
      </c>
    </row>
    <row r="446" spans="1:16" ht="15.75" customHeight="1" x14ac:dyDescent="0.25">
      <c r="A446" s="2" t="s">
        <v>90</v>
      </c>
      <c r="B446" s="2" t="s">
        <v>1793</v>
      </c>
      <c r="C446" s="2" t="s">
        <v>595</v>
      </c>
      <c r="D446" s="2" t="s">
        <v>1794</v>
      </c>
      <c r="E446" s="2" t="s">
        <v>132</v>
      </c>
      <c r="F446" s="2" t="s">
        <v>126</v>
      </c>
      <c r="G446" s="2" t="s">
        <v>127</v>
      </c>
      <c r="H446" s="2" t="s">
        <v>196</v>
      </c>
      <c r="I446" s="2" t="s">
        <v>15</v>
      </c>
      <c r="J446" s="2" t="s">
        <v>15</v>
      </c>
      <c r="K446" s="2" t="s">
        <v>7</v>
      </c>
      <c r="L446" s="2" t="s">
        <v>184</v>
      </c>
      <c r="M446" s="2" t="s">
        <v>1795</v>
      </c>
      <c r="N446" s="17">
        <v>184.95</v>
      </c>
      <c r="O446" s="2">
        <v>1</v>
      </c>
      <c r="P446" s="17">
        <f t="shared" si="0"/>
        <v>184.95</v>
      </c>
    </row>
    <row r="447" spans="1:16" ht="15.75" customHeight="1" x14ac:dyDescent="0.25">
      <c r="A447" s="2" t="s">
        <v>90</v>
      </c>
      <c r="B447" s="2" t="s">
        <v>1796</v>
      </c>
      <c r="C447" s="2" t="s">
        <v>978</v>
      </c>
      <c r="D447" s="2" t="s">
        <v>1797</v>
      </c>
      <c r="E447" s="2" t="s">
        <v>132</v>
      </c>
      <c r="F447" s="2" t="s">
        <v>126</v>
      </c>
      <c r="G447" s="2" t="s">
        <v>127</v>
      </c>
      <c r="H447" s="2" t="s">
        <v>196</v>
      </c>
      <c r="I447" s="2" t="s">
        <v>15</v>
      </c>
      <c r="J447" s="2" t="s">
        <v>15</v>
      </c>
      <c r="K447" s="2" t="s">
        <v>7</v>
      </c>
      <c r="L447" s="2" t="s">
        <v>184</v>
      </c>
      <c r="M447" s="2" t="s">
        <v>1798</v>
      </c>
      <c r="N447" s="17">
        <v>144.94999999999999</v>
      </c>
      <c r="O447" s="2">
        <v>1</v>
      </c>
      <c r="P447" s="17">
        <f t="shared" si="0"/>
        <v>144.94999999999999</v>
      </c>
    </row>
    <row r="448" spans="1:16" ht="15.75" customHeight="1" x14ac:dyDescent="0.25">
      <c r="A448" s="2" t="s">
        <v>90</v>
      </c>
      <c r="B448" s="2" t="s">
        <v>1799</v>
      </c>
      <c r="C448" s="2" t="s">
        <v>1800</v>
      </c>
      <c r="D448" s="2" t="s">
        <v>1801</v>
      </c>
      <c r="E448" s="2" t="s">
        <v>302</v>
      </c>
      <c r="F448" s="2" t="s">
        <v>126</v>
      </c>
      <c r="G448" s="2" t="s">
        <v>127</v>
      </c>
      <c r="H448" s="2" t="s">
        <v>196</v>
      </c>
      <c r="I448" s="2" t="s">
        <v>15</v>
      </c>
      <c r="J448" s="2" t="s">
        <v>15</v>
      </c>
      <c r="K448" s="2" t="s">
        <v>7</v>
      </c>
      <c r="L448" s="2" t="s">
        <v>184</v>
      </c>
      <c r="M448" s="2" t="s">
        <v>1802</v>
      </c>
      <c r="N448" s="17">
        <v>204.95</v>
      </c>
      <c r="O448" s="2">
        <v>1</v>
      </c>
      <c r="P448" s="17">
        <f t="shared" si="0"/>
        <v>204.95</v>
      </c>
    </row>
    <row r="449" spans="1:16" ht="15.75" customHeight="1" x14ac:dyDescent="0.25">
      <c r="A449" s="2" t="s">
        <v>90</v>
      </c>
      <c r="B449" s="2" t="s">
        <v>1803</v>
      </c>
      <c r="C449" s="2" t="s">
        <v>1800</v>
      </c>
      <c r="D449" s="2" t="s">
        <v>1804</v>
      </c>
      <c r="E449" s="2" t="s">
        <v>132</v>
      </c>
      <c r="F449" s="2" t="s">
        <v>126</v>
      </c>
      <c r="G449" s="2" t="s">
        <v>127</v>
      </c>
      <c r="H449" s="2" t="s">
        <v>196</v>
      </c>
      <c r="I449" s="2" t="s">
        <v>15</v>
      </c>
      <c r="J449" s="2" t="s">
        <v>15</v>
      </c>
      <c r="K449" s="2" t="s">
        <v>7</v>
      </c>
      <c r="L449" s="2" t="s">
        <v>184</v>
      </c>
      <c r="M449" s="2" t="s">
        <v>1802</v>
      </c>
      <c r="N449" s="17">
        <v>204.95</v>
      </c>
      <c r="O449" s="2">
        <v>1</v>
      </c>
      <c r="P449" s="17">
        <f t="shared" si="0"/>
        <v>204.95</v>
      </c>
    </row>
    <row r="450" spans="1:16" ht="15.75" customHeight="1" x14ac:dyDescent="0.25">
      <c r="A450" s="2" t="s">
        <v>90</v>
      </c>
      <c r="B450" s="2" t="s">
        <v>1805</v>
      </c>
      <c r="C450" s="2" t="s">
        <v>561</v>
      </c>
      <c r="D450" s="2" t="s">
        <v>1806</v>
      </c>
      <c r="E450" s="2" t="s">
        <v>132</v>
      </c>
      <c r="F450" s="2" t="s">
        <v>126</v>
      </c>
      <c r="G450" s="2" t="s">
        <v>127</v>
      </c>
      <c r="H450" s="2" t="s">
        <v>196</v>
      </c>
      <c r="I450" s="2" t="s">
        <v>15</v>
      </c>
      <c r="J450" s="2" t="s">
        <v>15</v>
      </c>
      <c r="K450" s="2" t="s">
        <v>7</v>
      </c>
      <c r="L450" s="2" t="s">
        <v>1807</v>
      </c>
      <c r="M450" s="2" t="s">
        <v>1808</v>
      </c>
      <c r="N450" s="17">
        <v>284.95</v>
      </c>
      <c r="O450" s="2">
        <v>1</v>
      </c>
      <c r="P450" s="17">
        <f t="shared" si="0"/>
        <v>284.95</v>
      </c>
    </row>
    <row r="451" spans="1:16" ht="15.75" customHeight="1" x14ac:dyDescent="0.25">
      <c r="A451" s="2" t="s">
        <v>90</v>
      </c>
      <c r="B451" s="2" t="s">
        <v>1809</v>
      </c>
      <c r="C451" s="2" t="s">
        <v>1810</v>
      </c>
      <c r="D451" s="2" t="s">
        <v>1811</v>
      </c>
      <c r="E451" s="2" t="s">
        <v>302</v>
      </c>
      <c r="F451" s="2" t="s">
        <v>126</v>
      </c>
      <c r="G451" s="2" t="s">
        <v>127</v>
      </c>
      <c r="H451" s="2" t="s">
        <v>196</v>
      </c>
      <c r="I451" s="2" t="s">
        <v>218</v>
      </c>
      <c r="J451" s="2" t="s">
        <v>12</v>
      </c>
      <c r="K451" s="2" t="s">
        <v>7</v>
      </c>
      <c r="L451" s="2" t="s">
        <v>152</v>
      </c>
      <c r="M451" s="2" t="s">
        <v>1812</v>
      </c>
      <c r="N451" s="17">
        <v>269.95</v>
      </c>
      <c r="O451" s="2">
        <v>1</v>
      </c>
      <c r="P451" s="17">
        <f t="shared" si="0"/>
        <v>269.95</v>
      </c>
    </row>
    <row r="452" spans="1:16" ht="15.75" customHeight="1" x14ac:dyDescent="0.25">
      <c r="A452" s="2" t="s">
        <v>90</v>
      </c>
      <c r="B452" s="2" t="s">
        <v>1813</v>
      </c>
      <c r="C452" s="2" t="s">
        <v>1164</v>
      </c>
      <c r="D452" s="2" t="s">
        <v>1814</v>
      </c>
      <c r="E452" s="2" t="s">
        <v>195</v>
      </c>
      <c r="F452" s="2" t="s">
        <v>126</v>
      </c>
      <c r="G452" s="2" t="s">
        <v>127</v>
      </c>
      <c r="H452" s="2" t="s">
        <v>67</v>
      </c>
      <c r="I452" s="2" t="s">
        <v>55</v>
      </c>
      <c r="J452" s="2" t="s">
        <v>55</v>
      </c>
      <c r="K452" s="2" t="s">
        <v>8</v>
      </c>
      <c r="L452" s="2" t="s">
        <v>152</v>
      </c>
      <c r="M452" s="2" t="s">
        <v>1815</v>
      </c>
      <c r="N452" s="17">
        <v>229.95</v>
      </c>
      <c r="O452" s="2">
        <v>1</v>
      </c>
      <c r="P452" s="17">
        <f t="shared" si="0"/>
        <v>229.95</v>
      </c>
    </row>
    <row r="453" spans="1:16" ht="15.75" customHeight="1" x14ac:dyDescent="0.25">
      <c r="A453" s="2" t="s">
        <v>90</v>
      </c>
      <c r="B453" s="2" t="s">
        <v>1816</v>
      </c>
      <c r="C453" s="2" t="s">
        <v>1164</v>
      </c>
      <c r="D453" s="2" t="s">
        <v>1817</v>
      </c>
      <c r="E453" s="2" t="s">
        <v>488</v>
      </c>
      <c r="F453" s="2" t="s">
        <v>126</v>
      </c>
      <c r="G453" s="2" t="s">
        <v>127</v>
      </c>
      <c r="H453" s="2" t="s">
        <v>67</v>
      </c>
      <c r="I453" s="2" t="s">
        <v>55</v>
      </c>
      <c r="J453" s="2" t="s">
        <v>55</v>
      </c>
      <c r="K453" s="2" t="s">
        <v>8</v>
      </c>
      <c r="L453" s="2" t="s">
        <v>152</v>
      </c>
      <c r="M453" s="2" t="s">
        <v>1815</v>
      </c>
      <c r="N453" s="17">
        <v>229.95</v>
      </c>
      <c r="O453" s="2">
        <v>1</v>
      </c>
      <c r="P453" s="17">
        <f t="shared" si="0"/>
        <v>229.95</v>
      </c>
    </row>
    <row r="454" spans="1:16" ht="15.75" customHeight="1" x14ac:dyDescent="0.25">
      <c r="A454" s="2" t="s">
        <v>90</v>
      </c>
      <c r="B454" s="2" t="s">
        <v>1818</v>
      </c>
      <c r="C454" s="2" t="s">
        <v>1656</v>
      </c>
      <c r="D454" s="2" t="s">
        <v>1819</v>
      </c>
      <c r="E454" s="2" t="s">
        <v>302</v>
      </c>
      <c r="F454" s="2" t="s">
        <v>126</v>
      </c>
      <c r="G454" s="2" t="s">
        <v>127</v>
      </c>
      <c r="H454" s="2" t="s">
        <v>67</v>
      </c>
      <c r="I454" s="2" t="s">
        <v>42</v>
      </c>
      <c r="J454" s="2" t="s">
        <v>42</v>
      </c>
      <c r="K454" s="2" t="s">
        <v>7</v>
      </c>
      <c r="L454" s="2" t="s">
        <v>184</v>
      </c>
      <c r="M454" s="2" t="s">
        <v>1820</v>
      </c>
      <c r="N454" s="17">
        <v>159.94999999999999</v>
      </c>
      <c r="O454" s="2">
        <v>1</v>
      </c>
      <c r="P454" s="17">
        <f t="shared" si="0"/>
        <v>159.94999999999999</v>
      </c>
    </row>
    <row r="455" spans="1:16" ht="15.75" customHeight="1" x14ac:dyDescent="0.25">
      <c r="A455" s="2" t="s">
        <v>90</v>
      </c>
      <c r="B455" s="2" t="s">
        <v>1821</v>
      </c>
      <c r="C455" s="2" t="s">
        <v>1285</v>
      </c>
      <c r="D455" s="2" t="s">
        <v>1822</v>
      </c>
      <c r="E455" s="2" t="s">
        <v>378</v>
      </c>
      <c r="F455" s="2" t="s">
        <v>126</v>
      </c>
      <c r="G455" s="2" t="s">
        <v>127</v>
      </c>
      <c r="H455" s="2" t="s">
        <v>67</v>
      </c>
      <c r="I455" s="2" t="s">
        <v>26</v>
      </c>
      <c r="J455" s="2" t="s">
        <v>26</v>
      </c>
      <c r="K455" s="2" t="s">
        <v>7</v>
      </c>
      <c r="L455" s="2" t="s">
        <v>128</v>
      </c>
      <c r="M455" s="2" t="s">
        <v>1823</v>
      </c>
      <c r="N455" s="17">
        <v>214.95</v>
      </c>
      <c r="O455" s="2">
        <v>1</v>
      </c>
      <c r="P455" s="17">
        <f t="shared" si="0"/>
        <v>214.95</v>
      </c>
    </row>
    <row r="456" spans="1:16" ht="15.75" customHeight="1" x14ac:dyDescent="0.25">
      <c r="A456" s="2" t="s">
        <v>90</v>
      </c>
      <c r="B456" s="2" t="s">
        <v>1824</v>
      </c>
      <c r="C456" s="2" t="s">
        <v>1825</v>
      </c>
      <c r="D456" s="2" t="s">
        <v>1826</v>
      </c>
      <c r="E456" s="2" t="s">
        <v>378</v>
      </c>
      <c r="F456" s="2" t="s">
        <v>126</v>
      </c>
      <c r="G456" s="2" t="s">
        <v>127</v>
      </c>
      <c r="H456" s="2" t="s">
        <v>67</v>
      </c>
      <c r="I456" s="2" t="s">
        <v>26</v>
      </c>
      <c r="J456" s="2" t="s">
        <v>26</v>
      </c>
      <c r="K456" s="2" t="s">
        <v>7</v>
      </c>
      <c r="L456" s="2" t="s">
        <v>179</v>
      </c>
      <c r="M456" s="2" t="s">
        <v>1827</v>
      </c>
      <c r="N456" s="17">
        <v>299.95</v>
      </c>
      <c r="O456" s="2">
        <v>1</v>
      </c>
      <c r="P456" s="17">
        <f t="shared" si="0"/>
        <v>299.95</v>
      </c>
    </row>
    <row r="457" spans="1:16" ht="15.75" customHeight="1" x14ac:dyDescent="0.25">
      <c r="A457" s="2" t="s">
        <v>90</v>
      </c>
      <c r="B457" s="2" t="s">
        <v>1828</v>
      </c>
      <c r="C457" s="2" t="s">
        <v>566</v>
      </c>
      <c r="D457" s="2" t="s">
        <v>1829</v>
      </c>
      <c r="E457" s="2" t="s">
        <v>145</v>
      </c>
      <c r="F457" s="2" t="s">
        <v>126</v>
      </c>
      <c r="G457" s="2" t="s">
        <v>127</v>
      </c>
      <c r="H457" s="2" t="s">
        <v>67</v>
      </c>
      <c r="I457" s="2" t="s">
        <v>26</v>
      </c>
      <c r="J457" s="2" t="s">
        <v>26</v>
      </c>
      <c r="K457" s="2" t="s">
        <v>7</v>
      </c>
      <c r="L457" s="2" t="s">
        <v>184</v>
      </c>
      <c r="M457" s="2" t="s">
        <v>1830</v>
      </c>
      <c r="N457" s="17">
        <v>209.95</v>
      </c>
      <c r="O457" s="2">
        <v>1</v>
      </c>
      <c r="P457" s="17">
        <f t="shared" si="0"/>
        <v>209.95</v>
      </c>
    </row>
    <row r="458" spans="1:16" ht="15.75" customHeight="1" x14ac:dyDescent="0.25">
      <c r="A458" s="2" t="s">
        <v>90</v>
      </c>
      <c r="B458" s="2" t="s">
        <v>1831</v>
      </c>
      <c r="C458" s="2" t="s">
        <v>566</v>
      </c>
      <c r="D458" s="2" t="s">
        <v>1832</v>
      </c>
      <c r="E458" s="2" t="s">
        <v>132</v>
      </c>
      <c r="F458" s="2" t="s">
        <v>126</v>
      </c>
      <c r="G458" s="2" t="s">
        <v>127</v>
      </c>
      <c r="H458" s="2" t="s">
        <v>67</v>
      </c>
      <c r="I458" s="2" t="s">
        <v>26</v>
      </c>
      <c r="J458" s="2" t="s">
        <v>26</v>
      </c>
      <c r="K458" s="2" t="s">
        <v>7</v>
      </c>
      <c r="L458" s="2" t="s">
        <v>184</v>
      </c>
      <c r="M458" s="2" t="s">
        <v>1830</v>
      </c>
      <c r="N458" s="17">
        <v>209.95</v>
      </c>
      <c r="O458" s="2">
        <v>1</v>
      </c>
      <c r="P458" s="17">
        <f t="shared" si="0"/>
        <v>209.95</v>
      </c>
    </row>
    <row r="459" spans="1:16" ht="15.75" customHeight="1" x14ac:dyDescent="0.25">
      <c r="A459" s="2" t="s">
        <v>90</v>
      </c>
      <c r="B459" s="2" t="s">
        <v>1833</v>
      </c>
      <c r="C459" s="2" t="s">
        <v>1727</v>
      </c>
      <c r="D459" s="2" t="s">
        <v>1834</v>
      </c>
      <c r="E459" s="2" t="s">
        <v>536</v>
      </c>
      <c r="F459" s="2" t="s">
        <v>126</v>
      </c>
      <c r="G459" s="2" t="s">
        <v>127</v>
      </c>
      <c r="H459" s="2" t="s">
        <v>67</v>
      </c>
      <c r="I459" s="2" t="s">
        <v>26</v>
      </c>
      <c r="J459" s="2" t="s">
        <v>26</v>
      </c>
      <c r="K459" s="2" t="s">
        <v>7</v>
      </c>
      <c r="L459" s="2" t="s">
        <v>152</v>
      </c>
      <c r="M459" s="2" t="s">
        <v>1835</v>
      </c>
      <c r="N459" s="17">
        <v>249.95</v>
      </c>
      <c r="O459" s="2">
        <v>1</v>
      </c>
      <c r="P459" s="17">
        <f t="shared" si="0"/>
        <v>249.95</v>
      </c>
    </row>
    <row r="460" spans="1:16" ht="15.75" customHeight="1" x14ac:dyDescent="0.25">
      <c r="A460" s="2" t="s">
        <v>90</v>
      </c>
      <c r="B460" s="2" t="s">
        <v>1836</v>
      </c>
      <c r="C460" s="2" t="s">
        <v>703</v>
      </c>
      <c r="D460" s="2" t="s">
        <v>1837</v>
      </c>
      <c r="E460" s="2" t="s">
        <v>598</v>
      </c>
      <c r="F460" s="2" t="s">
        <v>126</v>
      </c>
      <c r="G460" s="2" t="s">
        <v>127</v>
      </c>
      <c r="H460" s="2" t="s">
        <v>67</v>
      </c>
      <c r="I460" s="2" t="s">
        <v>26</v>
      </c>
      <c r="J460" s="2" t="s">
        <v>26</v>
      </c>
      <c r="K460" s="2" t="s">
        <v>7</v>
      </c>
      <c r="L460" s="2" t="s">
        <v>184</v>
      </c>
      <c r="M460" s="2" t="s">
        <v>1838</v>
      </c>
      <c r="N460" s="17">
        <v>219.95</v>
      </c>
      <c r="O460" s="2">
        <v>1</v>
      </c>
      <c r="P460" s="17">
        <f t="shared" si="0"/>
        <v>219.95</v>
      </c>
    </row>
    <row r="461" spans="1:16" ht="15.75" customHeight="1" x14ac:dyDescent="0.25">
      <c r="A461" s="2" t="s">
        <v>90</v>
      </c>
      <c r="B461" s="2" t="s">
        <v>1839</v>
      </c>
      <c r="C461" s="2" t="s">
        <v>1840</v>
      </c>
      <c r="D461" s="2" t="s">
        <v>1841</v>
      </c>
      <c r="E461" s="2" t="s">
        <v>302</v>
      </c>
      <c r="F461" s="2" t="s">
        <v>126</v>
      </c>
      <c r="G461" s="2" t="s">
        <v>127</v>
      </c>
      <c r="H461" s="2" t="s">
        <v>67</v>
      </c>
      <c r="I461" s="2" t="s">
        <v>42</v>
      </c>
      <c r="J461" s="2" t="s">
        <v>42</v>
      </c>
      <c r="K461" s="2" t="s">
        <v>7</v>
      </c>
      <c r="L461" s="2" t="s">
        <v>283</v>
      </c>
      <c r="M461" s="2" t="s">
        <v>1842</v>
      </c>
      <c r="N461" s="17">
        <v>259.95</v>
      </c>
      <c r="O461" s="2">
        <v>1</v>
      </c>
      <c r="P461" s="17">
        <f t="shared" si="0"/>
        <v>259.95</v>
      </c>
    </row>
    <row r="462" spans="1:16" ht="15.75" customHeight="1" x14ac:dyDescent="0.25">
      <c r="A462" s="2" t="s">
        <v>90</v>
      </c>
      <c r="B462" s="2" t="s">
        <v>1843</v>
      </c>
      <c r="C462" s="2" t="s">
        <v>1642</v>
      </c>
      <c r="D462" s="2" t="s">
        <v>1844</v>
      </c>
      <c r="E462" s="2" t="s">
        <v>536</v>
      </c>
      <c r="F462" s="2" t="s">
        <v>126</v>
      </c>
      <c r="G462" s="2" t="s">
        <v>127</v>
      </c>
      <c r="H462" s="2" t="s">
        <v>67</v>
      </c>
      <c r="I462" s="2" t="s">
        <v>26</v>
      </c>
      <c r="J462" s="2" t="s">
        <v>26</v>
      </c>
      <c r="K462" s="2" t="s">
        <v>7</v>
      </c>
      <c r="L462" s="2" t="s">
        <v>184</v>
      </c>
      <c r="M462" s="2" t="s">
        <v>1845</v>
      </c>
      <c r="N462" s="17">
        <v>154.94999999999999</v>
      </c>
      <c r="O462" s="2">
        <v>1</v>
      </c>
      <c r="P462" s="17">
        <f t="shared" si="0"/>
        <v>154.94999999999999</v>
      </c>
    </row>
    <row r="463" spans="1:16" ht="15.75" customHeight="1" x14ac:dyDescent="0.25">
      <c r="A463" s="2" t="s">
        <v>108</v>
      </c>
      <c r="B463" s="2" t="s">
        <v>1846</v>
      </c>
      <c r="C463" s="2" t="s">
        <v>1080</v>
      </c>
      <c r="D463" s="2" t="s">
        <v>1847</v>
      </c>
      <c r="E463" s="2" t="s">
        <v>529</v>
      </c>
      <c r="F463" s="2" t="s">
        <v>126</v>
      </c>
      <c r="G463" s="2" t="s">
        <v>263</v>
      </c>
      <c r="H463" s="2" t="s">
        <v>40</v>
      </c>
      <c r="I463" s="2" t="s">
        <v>19</v>
      </c>
      <c r="J463" s="2" t="s">
        <v>64</v>
      </c>
      <c r="K463" s="2" t="s">
        <v>7</v>
      </c>
      <c r="L463" s="2" t="s">
        <v>184</v>
      </c>
      <c r="M463" s="2" t="s">
        <v>1848</v>
      </c>
      <c r="N463" s="17">
        <v>249.95</v>
      </c>
      <c r="O463" s="2">
        <v>1</v>
      </c>
      <c r="P463" s="17">
        <f t="shared" si="0"/>
        <v>249.95</v>
      </c>
    </row>
    <row r="464" spans="1:16" ht="15.75" customHeight="1" x14ac:dyDescent="0.25">
      <c r="A464" s="2" t="s">
        <v>108</v>
      </c>
      <c r="B464" s="2" t="s">
        <v>1849</v>
      </c>
      <c r="C464" s="2" t="s">
        <v>1712</v>
      </c>
      <c r="D464" s="2" t="s">
        <v>1850</v>
      </c>
      <c r="E464" s="2" t="s">
        <v>529</v>
      </c>
      <c r="F464" s="2" t="s">
        <v>126</v>
      </c>
      <c r="G464" s="2" t="s">
        <v>263</v>
      </c>
      <c r="H464" s="2" t="s">
        <v>40</v>
      </c>
      <c r="I464" s="2" t="s">
        <v>19</v>
      </c>
      <c r="J464" s="2" t="s">
        <v>71</v>
      </c>
      <c r="K464" s="2" t="s">
        <v>7</v>
      </c>
      <c r="L464" s="2" t="s">
        <v>876</v>
      </c>
      <c r="M464" s="2" t="s">
        <v>1851</v>
      </c>
      <c r="N464" s="17">
        <v>249.95</v>
      </c>
      <c r="O464" s="2">
        <v>1</v>
      </c>
      <c r="P464" s="17">
        <f t="shared" si="0"/>
        <v>249.95</v>
      </c>
    </row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P464"/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E353" sqref="E353"/>
    </sheetView>
  </sheetViews>
  <sheetFormatPr defaultColWidth="12.625" defaultRowHeight="15" customHeight="1" x14ac:dyDescent="0.2"/>
  <cols>
    <col min="1" max="1" width="21.875" customWidth="1"/>
    <col min="2" max="3" width="26.25" customWidth="1"/>
    <col min="4" max="26" width="8" customWidth="1"/>
  </cols>
  <sheetData>
    <row r="1" spans="1:26" x14ac:dyDescent="0.25">
      <c r="A1" s="18" t="s">
        <v>373</v>
      </c>
      <c r="B1" s="18" t="s">
        <v>106</v>
      </c>
      <c r="C1" s="18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89.75" customHeight="1" x14ac:dyDescent="0.25">
      <c r="A2" s="19"/>
      <c r="B2" s="20" t="s">
        <v>150</v>
      </c>
      <c r="C2" s="20" t="s">
        <v>88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89.75" customHeight="1" x14ac:dyDescent="0.25">
      <c r="A3" s="19"/>
      <c r="B3" s="20" t="s">
        <v>398</v>
      </c>
      <c r="C3" s="20" t="s">
        <v>103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89.75" customHeight="1" x14ac:dyDescent="0.25">
      <c r="A4" s="19"/>
      <c r="B4" s="20" t="s">
        <v>402</v>
      </c>
      <c r="C4" s="20" t="s">
        <v>35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89.75" customHeight="1" x14ac:dyDescent="0.25">
      <c r="A5" s="19"/>
      <c r="B5" s="20" t="s">
        <v>407</v>
      </c>
      <c r="C5" s="20" t="s">
        <v>86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89.75" customHeight="1" x14ac:dyDescent="0.25">
      <c r="A6" s="19"/>
      <c r="B6" s="20" t="s">
        <v>414</v>
      </c>
      <c r="C6" s="20" t="s">
        <v>74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89.75" customHeight="1" x14ac:dyDescent="0.25">
      <c r="A7" s="19"/>
      <c r="B7" s="20" t="s">
        <v>418</v>
      </c>
      <c r="C7" s="20" t="s">
        <v>35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9.75" customHeight="1" x14ac:dyDescent="0.25">
      <c r="A8" s="19"/>
      <c r="B8" s="20" t="s">
        <v>425</v>
      </c>
      <c r="C8" s="20" t="s">
        <v>90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9.75" customHeight="1" x14ac:dyDescent="0.25">
      <c r="A9" s="19"/>
      <c r="B9" s="20" t="s">
        <v>428</v>
      </c>
      <c r="C9" s="20" t="s">
        <v>74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89.75" customHeight="1" x14ac:dyDescent="0.25">
      <c r="A10" s="19"/>
      <c r="B10" s="20" t="s">
        <v>437</v>
      </c>
      <c r="C10" s="20" t="s">
        <v>35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89.75" customHeight="1" x14ac:dyDescent="0.25">
      <c r="A11" s="19"/>
      <c r="B11" s="20" t="s">
        <v>441</v>
      </c>
      <c r="C11" s="20" t="s">
        <v>97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9.75" customHeight="1" x14ac:dyDescent="0.25">
      <c r="A12" s="19"/>
      <c r="B12" s="20" t="s">
        <v>448</v>
      </c>
      <c r="C12" s="20" t="s">
        <v>35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9.75" customHeight="1" x14ac:dyDescent="0.25">
      <c r="A13" s="19"/>
      <c r="B13" s="20" t="s">
        <v>452</v>
      </c>
      <c r="C13" s="20" t="s">
        <v>96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9.75" customHeight="1" x14ac:dyDescent="0.25">
      <c r="A14" s="19"/>
      <c r="B14" s="20" t="s">
        <v>316</v>
      </c>
      <c r="C14" s="20" t="s">
        <v>95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89.75" customHeight="1" x14ac:dyDescent="0.25">
      <c r="A15" s="19"/>
      <c r="B15" s="20" t="s">
        <v>256</v>
      </c>
      <c r="C15" s="20" t="s">
        <v>88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89.75" customHeight="1" x14ac:dyDescent="0.25">
      <c r="A16" s="19"/>
      <c r="B16" s="20" t="s">
        <v>469</v>
      </c>
      <c r="C16" s="20" t="s">
        <v>74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89.75" customHeight="1" x14ac:dyDescent="0.25">
      <c r="A17" s="19"/>
      <c r="B17" s="20" t="s">
        <v>473</v>
      </c>
      <c r="C17" s="20" t="s">
        <v>74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9.75" customHeight="1" x14ac:dyDescent="0.25">
      <c r="A18" s="19"/>
      <c r="B18" s="20" t="s">
        <v>460</v>
      </c>
      <c r="C18" s="20" t="s">
        <v>91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89.75" customHeight="1" x14ac:dyDescent="0.25">
      <c r="A19" s="19"/>
      <c r="B19" s="20" t="s">
        <v>479</v>
      </c>
      <c r="C19" s="20" t="s">
        <v>35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89.75" customHeight="1" x14ac:dyDescent="0.25">
      <c r="A20" s="19"/>
      <c r="B20" s="20" t="s">
        <v>493</v>
      </c>
      <c r="C20" s="20" t="s">
        <v>35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89.75" customHeight="1" x14ac:dyDescent="0.25">
      <c r="A21" s="19"/>
      <c r="B21" s="20" t="s">
        <v>498</v>
      </c>
      <c r="C21" s="20" t="s">
        <v>96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89.75" customHeight="1" x14ac:dyDescent="0.25">
      <c r="A22" s="19"/>
      <c r="B22" s="20" t="s">
        <v>503</v>
      </c>
      <c r="C22" s="20" t="s">
        <v>89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89.75" customHeight="1" x14ac:dyDescent="0.25">
      <c r="A23" s="19"/>
      <c r="B23" s="20" t="s">
        <v>505</v>
      </c>
      <c r="C23" s="20" t="s">
        <v>74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89.75" customHeight="1" x14ac:dyDescent="0.25">
      <c r="A24" s="19"/>
      <c r="B24" s="20" t="s">
        <v>330</v>
      </c>
      <c r="C24" s="20" t="s">
        <v>94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89.75" customHeight="1" x14ac:dyDescent="0.25">
      <c r="A25" s="19"/>
      <c r="B25" s="20" t="s">
        <v>520</v>
      </c>
      <c r="C25" s="20" t="s">
        <v>97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89.75" customHeight="1" x14ac:dyDescent="0.25">
      <c r="A26" s="19"/>
      <c r="B26" s="20" t="s">
        <v>524</v>
      </c>
      <c r="C26" s="20" t="s">
        <v>89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89.75" customHeight="1" x14ac:dyDescent="0.25">
      <c r="A27" s="19"/>
      <c r="B27" s="20" t="s">
        <v>530</v>
      </c>
      <c r="C27" s="20" t="s">
        <v>74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89.75" customHeight="1" x14ac:dyDescent="0.25">
      <c r="A28" s="19"/>
      <c r="B28" s="20" t="s">
        <v>409</v>
      </c>
      <c r="C28" s="20" t="s">
        <v>91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89.75" customHeight="1" x14ac:dyDescent="0.25">
      <c r="A29" s="19"/>
      <c r="B29" s="20" t="s">
        <v>537</v>
      </c>
      <c r="C29" s="20" t="s">
        <v>86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89.75" customHeight="1" x14ac:dyDescent="0.25">
      <c r="A30" s="19"/>
      <c r="B30" s="20" t="s">
        <v>300</v>
      </c>
      <c r="C30" s="20" t="s">
        <v>95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89.75" customHeight="1" x14ac:dyDescent="0.25">
      <c r="A31" s="19"/>
      <c r="B31" s="20" t="s">
        <v>542</v>
      </c>
      <c r="C31" s="20" t="s">
        <v>89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89.75" customHeight="1" x14ac:dyDescent="0.25">
      <c r="A32" s="19"/>
      <c r="B32" s="20" t="s">
        <v>547</v>
      </c>
      <c r="C32" s="20" t="s">
        <v>98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89.75" customHeight="1" x14ac:dyDescent="0.25">
      <c r="A33" s="19"/>
      <c r="B33" s="20" t="s">
        <v>556</v>
      </c>
      <c r="C33" s="20" t="s">
        <v>98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89.75" customHeight="1" x14ac:dyDescent="0.25">
      <c r="A34" s="19"/>
      <c r="B34" s="20" t="s">
        <v>561</v>
      </c>
      <c r="C34" s="20" t="s">
        <v>90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89.75" customHeight="1" x14ac:dyDescent="0.25">
      <c r="A35" s="19"/>
      <c r="B35" s="20" t="s">
        <v>566</v>
      </c>
      <c r="C35" s="20" t="s">
        <v>90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89.75" customHeight="1" x14ac:dyDescent="0.25">
      <c r="A36" s="19"/>
      <c r="B36" s="20" t="s">
        <v>570</v>
      </c>
      <c r="C36" s="20" t="s">
        <v>35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89.75" customHeight="1" x14ac:dyDescent="0.25">
      <c r="A37" s="19"/>
      <c r="B37" s="20" t="s">
        <v>579</v>
      </c>
      <c r="C37" s="20" t="s">
        <v>89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89.75" customHeight="1" x14ac:dyDescent="0.25">
      <c r="A38" s="19"/>
      <c r="B38" s="20" t="s">
        <v>583</v>
      </c>
      <c r="C38" s="20" t="s">
        <v>74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89.75" customHeight="1" x14ac:dyDescent="0.25">
      <c r="A39" s="19"/>
      <c r="B39" s="20" t="s">
        <v>291</v>
      </c>
      <c r="C39" s="20" t="s">
        <v>95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89.75" customHeight="1" x14ac:dyDescent="0.25">
      <c r="A40" s="19"/>
      <c r="B40" s="20" t="s">
        <v>593</v>
      </c>
      <c r="C40" s="20" t="s">
        <v>93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89.75" customHeight="1" x14ac:dyDescent="0.25">
      <c r="A41" s="19"/>
      <c r="B41" s="20" t="s">
        <v>595</v>
      </c>
      <c r="C41" s="20" t="s">
        <v>90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89.75" customHeight="1" x14ac:dyDescent="0.25">
      <c r="A42" s="19"/>
      <c r="B42" s="20" t="s">
        <v>599</v>
      </c>
      <c r="C42" s="20" t="s">
        <v>115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89.75" customHeight="1" x14ac:dyDescent="0.25">
      <c r="A43" s="19"/>
      <c r="B43" s="20" t="s">
        <v>613</v>
      </c>
      <c r="C43" s="20" t="s">
        <v>92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89.75" customHeight="1" x14ac:dyDescent="0.25">
      <c r="A44" s="19"/>
      <c r="B44" s="20" t="s">
        <v>619</v>
      </c>
      <c r="C44" s="20" t="s">
        <v>35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89.75" customHeight="1" x14ac:dyDescent="0.25">
      <c r="A45" s="19"/>
      <c r="B45" s="20" t="s">
        <v>624</v>
      </c>
      <c r="C45" s="20" t="s">
        <v>387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89.75" customHeight="1" x14ac:dyDescent="0.25">
      <c r="A46" s="19"/>
      <c r="B46" s="20" t="s">
        <v>626</v>
      </c>
      <c r="C46" s="20" t="s">
        <v>97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89.75" customHeight="1" x14ac:dyDescent="0.25">
      <c r="A47" s="19"/>
      <c r="B47" s="20" t="s">
        <v>630</v>
      </c>
      <c r="C47" s="20" t="s">
        <v>89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89.75" customHeight="1" x14ac:dyDescent="0.25">
      <c r="A48" s="19"/>
      <c r="B48" s="20" t="s">
        <v>637</v>
      </c>
      <c r="C48" s="20" t="s">
        <v>86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89.75" customHeight="1" x14ac:dyDescent="0.25">
      <c r="A49" s="19"/>
      <c r="B49" s="20" t="s">
        <v>644</v>
      </c>
      <c r="C49" s="20" t="s">
        <v>92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89.75" customHeight="1" x14ac:dyDescent="0.25">
      <c r="A50" s="19"/>
      <c r="B50" s="20" t="s">
        <v>171</v>
      </c>
      <c r="C50" s="20" t="s">
        <v>88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89.75" customHeight="1" x14ac:dyDescent="0.25">
      <c r="A51" s="19"/>
      <c r="B51" s="20" t="s">
        <v>244</v>
      </c>
      <c r="C51" s="20" t="s">
        <v>88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89.75" customHeight="1" x14ac:dyDescent="0.25">
      <c r="A52" s="19"/>
      <c r="B52" s="20" t="s">
        <v>676</v>
      </c>
      <c r="C52" s="20" t="s">
        <v>86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89.75" customHeight="1" x14ac:dyDescent="0.25">
      <c r="A53" s="19"/>
      <c r="B53" s="20" t="s">
        <v>238</v>
      </c>
      <c r="C53" s="20" t="s">
        <v>88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89.75" customHeight="1" x14ac:dyDescent="0.25">
      <c r="A54" s="19"/>
      <c r="B54" s="20" t="s">
        <v>281</v>
      </c>
      <c r="C54" s="20" t="s">
        <v>95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89.75" customHeight="1" x14ac:dyDescent="0.25">
      <c r="A55" s="19"/>
      <c r="B55" s="20" t="s">
        <v>703</v>
      </c>
      <c r="C55" s="20" t="s">
        <v>90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89.75" customHeight="1" x14ac:dyDescent="0.25">
      <c r="A56" s="19"/>
      <c r="B56" s="20" t="s">
        <v>711</v>
      </c>
      <c r="C56" s="20" t="s">
        <v>86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89.75" customHeight="1" x14ac:dyDescent="0.25">
      <c r="A57" s="19"/>
      <c r="B57" s="20" t="s">
        <v>716</v>
      </c>
      <c r="C57" s="20" t="s">
        <v>74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89.75" customHeight="1" x14ac:dyDescent="0.25">
      <c r="A58" s="19"/>
      <c r="B58" s="20" t="s">
        <v>558</v>
      </c>
      <c r="C58" s="20" t="s">
        <v>96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89.75" customHeight="1" x14ac:dyDescent="0.25">
      <c r="A59" s="19"/>
      <c r="B59" s="20" t="s">
        <v>725</v>
      </c>
      <c r="C59" s="20" t="s">
        <v>387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89.75" customHeight="1" x14ac:dyDescent="0.25">
      <c r="A60" s="19"/>
      <c r="B60" s="20" t="s">
        <v>728</v>
      </c>
      <c r="C60" s="20" t="s">
        <v>92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89.75" customHeight="1" x14ac:dyDescent="0.25">
      <c r="A61" s="19"/>
      <c r="B61" s="20" t="s">
        <v>286</v>
      </c>
      <c r="C61" s="20" t="s">
        <v>95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89.75" customHeight="1" x14ac:dyDescent="0.25">
      <c r="A62" s="19"/>
      <c r="B62" s="20" t="s">
        <v>737</v>
      </c>
      <c r="C62" s="20" t="s">
        <v>35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89.75" customHeight="1" x14ac:dyDescent="0.25">
      <c r="A63" s="19"/>
      <c r="B63" s="20" t="s">
        <v>742</v>
      </c>
      <c r="C63" s="20" t="s">
        <v>92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89.75" customHeight="1" x14ac:dyDescent="0.25">
      <c r="A64" s="19"/>
      <c r="B64" s="20" t="s">
        <v>743</v>
      </c>
      <c r="C64" s="20" t="s">
        <v>92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89.75" customHeight="1" x14ac:dyDescent="0.25">
      <c r="A65" s="19"/>
      <c r="B65" s="20" t="s">
        <v>748</v>
      </c>
      <c r="C65" s="20" t="s">
        <v>387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89.75" customHeight="1" x14ac:dyDescent="0.25">
      <c r="A66" s="19"/>
      <c r="B66" s="20" t="s">
        <v>221</v>
      </c>
      <c r="C66" s="20" t="s">
        <v>88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89.75" customHeight="1" x14ac:dyDescent="0.25">
      <c r="A67" s="19"/>
      <c r="B67" s="20" t="s">
        <v>481</v>
      </c>
      <c r="C67" s="20" t="s">
        <v>91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89.75" customHeight="1" x14ac:dyDescent="0.25">
      <c r="A68" s="19"/>
      <c r="B68" s="20" t="s">
        <v>622</v>
      </c>
      <c r="C68" s="20" t="s">
        <v>93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89.75" customHeight="1" x14ac:dyDescent="0.25">
      <c r="A69" s="19"/>
      <c r="B69" s="20" t="s">
        <v>696</v>
      </c>
      <c r="C69" s="20" t="s">
        <v>86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89.75" customHeight="1" x14ac:dyDescent="0.25">
      <c r="A70" s="19"/>
      <c r="B70" s="20" t="s">
        <v>789</v>
      </c>
      <c r="C70" s="20" t="s">
        <v>74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89.75" customHeight="1" x14ac:dyDescent="0.25">
      <c r="A71" s="19"/>
      <c r="B71" s="20" t="s">
        <v>795</v>
      </c>
      <c r="C71" s="20" t="s">
        <v>74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89.75" customHeight="1" x14ac:dyDescent="0.25">
      <c r="A72" s="19"/>
      <c r="B72" s="20" t="s">
        <v>801</v>
      </c>
      <c r="C72" s="20" t="s">
        <v>89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89.75" customHeight="1" x14ac:dyDescent="0.25">
      <c r="A73" s="19"/>
      <c r="B73" s="20" t="s">
        <v>308</v>
      </c>
      <c r="C73" s="20" t="s">
        <v>95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89.75" customHeight="1" x14ac:dyDescent="0.25">
      <c r="A74" s="19"/>
      <c r="B74" s="20" t="s">
        <v>810</v>
      </c>
      <c r="C74" s="20" t="s">
        <v>92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89.75" customHeight="1" x14ac:dyDescent="0.25">
      <c r="A75" s="19"/>
      <c r="B75" s="20" t="s">
        <v>816</v>
      </c>
      <c r="C75" s="20" t="s">
        <v>97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89.75" customHeight="1" x14ac:dyDescent="0.25">
      <c r="A76" s="19"/>
      <c r="B76" s="20" t="s">
        <v>678</v>
      </c>
      <c r="C76" s="20" t="s">
        <v>86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89.75" customHeight="1" x14ac:dyDescent="0.25">
      <c r="A77" s="19"/>
      <c r="B77" s="20" t="s">
        <v>522</v>
      </c>
      <c r="C77" s="20" t="s">
        <v>96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89.75" customHeight="1" x14ac:dyDescent="0.25">
      <c r="A78" s="19"/>
      <c r="B78" s="20" t="s">
        <v>691</v>
      </c>
      <c r="C78" s="20" t="s">
        <v>86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89.75" customHeight="1" x14ac:dyDescent="0.25">
      <c r="A79" s="19"/>
      <c r="B79" s="20" t="s">
        <v>847</v>
      </c>
      <c r="C79" s="20" t="s">
        <v>89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89.75" customHeight="1" x14ac:dyDescent="0.25">
      <c r="A80" s="19"/>
      <c r="B80" s="20" t="s">
        <v>783</v>
      </c>
      <c r="C80" s="20" t="s">
        <v>86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89.75" customHeight="1" x14ac:dyDescent="0.25">
      <c r="A81" s="19"/>
      <c r="B81" s="20" t="s">
        <v>419</v>
      </c>
      <c r="C81" s="20" t="s">
        <v>91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89.75" customHeight="1" x14ac:dyDescent="0.25">
      <c r="A82" s="19"/>
      <c r="B82" s="20" t="s">
        <v>872</v>
      </c>
      <c r="C82" s="20" t="s">
        <v>89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89.75" customHeight="1" x14ac:dyDescent="0.25">
      <c r="A83" s="19"/>
      <c r="B83" s="20" t="s">
        <v>884</v>
      </c>
      <c r="C83" s="20" t="s">
        <v>35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89.75" customHeight="1" x14ac:dyDescent="0.25">
      <c r="A84" s="19"/>
      <c r="B84" s="20" t="s">
        <v>889</v>
      </c>
      <c r="C84" s="20" t="s">
        <v>74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89.75" customHeight="1" x14ac:dyDescent="0.25">
      <c r="A85" s="19"/>
      <c r="B85" s="20" t="s">
        <v>902</v>
      </c>
      <c r="C85" s="20" t="s">
        <v>103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89.75" customHeight="1" x14ac:dyDescent="0.25">
      <c r="A86" s="19"/>
      <c r="B86" s="20" t="s">
        <v>708</v>
      </c>
      <c r="C86" s="20" t="s">
        <v>86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89.75" customHeight="1" x14ac:dyDescent="0.25">
      <c r="A87" s="19"/>
      <c r="B87" s="20" t="s">
        <v>910</v>
      </c>
      <c r="C87" s="20" t="s">
        <v>102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89.75" customHeight="1" x14ac:dyDescent="0.25">
      <c r="A88" s="19"/>
      <c r="B88" s="20" t="s">
        <v>176</v>
      </c>
      <c r="C88" s="20" t="s">
        <v>88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89.75" customHeight="1" x14ac:dyDescent="0.25">
      <c r="A89" s="19"/>
      <c r="B89" s="20" t="s">
        <v>376</v>
      </c>
      <c r="C89" s="20" t="s">
        <v>94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89.75" customHeight="1" x14ac:dyDescent="0.25">
      <c r="A90" s="19"/>
      <c r="B90" s="20" t="s">
        <v>491</v>
      </c>
      <c r="C90" s="20" t="s">
        <v>91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89.75" customHeight="1" x14ac:dyDescent="0.25">
      <c r="A91" s="19"/>
      <c r="B91" s="20" t="s">
        <v>393</v>
      </c>
      <c r="C91" s="20" t="s">
        <v>118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89.75" customHeight="1" x14ac:dyDescent="0.25">
      <c r="A92" s="19"/>
      <c r="B92" s="20" t="s">
        <v>826</v>
      </c>
      <c r="C92" s="20" t="s">
        <v>86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89.75" customHeight="1" x14ac:dyDescent="0.25">
      <c r="A93" s="19"/>
      <c r="B93" s="20" t="s">
        <v>936</v>
      </c>
      <c r="C93" s="20" t="s">
        <v>74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89.75" customHeight="1" x14ac:dyDescent="0.25">
      <c r="A94" s="19"/>
      <c r="B94" s="20" t="s">
        <v>944</v>
      </c>
      <c r="C94" s="20" t="s">
        <v>35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89.75" customHeight="1" x14ac:dyDescent="0.25">
      <c r="A95" s="19"/>
      <c r="B95" s="20" t="s">
        <v>954</v>
      </c>
      <c r="C95" s="20" t="s">
        <v>89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89.75" customHeight="1" x14ac:dyDescent="0.25">
      <c r="A96" s="19"/>
      <c r="B96" s="20" t="s">
        <v>628</v>
      </c>
      <c r="C96" s="20" t="s">
        <v>93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89.75" customHeight="1" x14ac:dyDescent="0.25">
      <c r="A97" s="19"/>
      <c r="B97" s="20" t="s">
        <v>968</v>
      </c>
      <c r="C97" s="20" t="s">
        <v>90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89.75" customHeight="1" x14ac:dyDescent="0.25">
      <c r="A98" s="19"/>
      <c r="B98" s="20" t="s">
        <v>974</v>
      </c>
      <c r="C98" s="20" t="s">
        <v>74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89.75" customHeight="1" x14ac:dyDescent="0.25">
      <c r="A99" s="19"/>
      <c r="B99" s="20" t="s">
        <v>978</v>
      </c>
      <c r="C99" s="20" t="s">
        <v>90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89.75" customHeight="1" x14ac:dyDescent="0.25">
      <c r="A100" s="19"/>
      <c r="B100" s="20" t="s">
        <v>957</v>
      </c>
      <c r="C100" s="20" t="s">
        <v>74</v>
      </c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89.75" customHeight="1" x14ac:dyDescent="0.25">
      <c r="A101" s="19"/>
      <c r="B101" s="20" t="s">
        <v>887</v>
      </c>
      <c r="C101" s="20" t="s">
        <v>99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89.75" customHeight="1" x14ac:dyDescent="0.25">
      <c r="A102" s="19"/>
      <c r="B102" s="20" t="s">
        <v>995</v>
      </c>
      <c r="C102" s="20" t="s">
        <v>89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89.75" customHeight="1" x14ac:dyDescent="0.25">
      <c r="A103" s="19"/>
      <c r="B103" s="20" t="s">
        <v>486</v>
      </c>
      <c r="C103" s="20" t="s">
        <v>91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89.75" customHeight="1" x14ac:dyDescent="0.25">
      <c r="A104" s="19"/>
      <c r="B104" s="20" t="s">
        <v>777</v>
      </c>
      <c r="C104" s="20" t="s">
        <v>86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89.75" customHeight="1" x14ac:dyDescent="0.25">
      <c r="A105" s="19"/>
      <c r="B105" s="20" t="s">
        <v>745</v>
      </c>
      <c r="C105" s="20" t="s">
        <v>86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89.75" customHeight="1" x14ac:dyDescent="0.25">
      <c r="A106" s="19"/>
      <c r="B106" s="20" t="s">
        <v>544</v>
      </c>
      <c r="C106" s="20" t="s">
        <v>96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89.75" customHeight="1" x14ac:dyDescent="0.25">
      <c r="A107" s="19"/>
      <c r="B107" s="20" t="s">
        <v>818</v>
      </c>
      <c r="C107" s="20" t="s">
        <v>86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89.75" customHeight="1" x14ac:dyDescent="0.25">
      <c r="A108" s="19"/>
      <c r="B108" s="20" t="s">
        <v>1031</v>
      </c>
      <c r="C108" s="20" t="s">
        <v>98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89.75" customHeight="1" x14ac:dyDescent="0.25">
      <c r="A109" s="19"/>
      <c r="B109" s="20" t="s">
        <v>1036</v>
      </c>
      <c r="C109" s="20" t="s">
        <v>89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89.75" customHeight="1" x14ac:dyDescent="0.25">
      <c r="A110" s="19"/>
      <c r="B110" s="20" t="s">
        <v>1040</v>
      </c>
      <c r="C110" s="20" t="s">
        <v>35</v>
      </c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89.75" customHeight="1" x14ac:dyDescent="0.25">
      <c r="A111" s="19"/>
      <c r="B111" s="20" t="s">
        <v>208</v>
      </c>
      <c r="C111" s="20" t="s">
        <v>88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89.75" customHeight="1" x14ac:dyDescent="0.25">
      <c r="A112" s="19"/>
      <c r="B112" s="20" t="s">
        <v>1049</v>
      </c>
      <c r="C112" s="20" t="s">
        <v>35</v>
      </c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89.75" customHeight="1" x14ac:dyDescent="0.25">
      <c r="A113" s="19"/>
      <c r="B113" s="20" t="s">
        <v>1054</v>
      </c>
      <c r="C113" s="20" t="s">
        <v>35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89.75" customHeight="1" x14ac:dyDescent="0.25">
      <c r="A114" s="19"/>
      <c r="B114" s="20" t="s">
        <v>1064</v>
      </c>
      <c r="C114" s="20" t="s">
        <v>74</v>
      </c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89.75" customHeight="1" x14ac:dyDescent="0.25">
      <c r="A115" s="19"/>
      <c r="B115" s="20" t="s">
        <v>938</v>
      </c>
      <c r="C115" s="20" t="s">
        <v>74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89.75" customHeight="1" x14ac:dyDescent="0.25">
      <c r="A116" s="19"/>
      <c r="B116" s="20" t="s">
        <v>1075</v>
      </c>
      <c r="C116" s="20" t="s">
        <v>74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89.75" customHeight="1" x14ac:dyDescent="0.25">
      <c r="A117" s="19"/>
      <c r="B117" s="20" t="s">
        <v>1080</v>
      </c>
      <c r="C117" s="20" t="s">
        <v>108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89.75" customHeight="1" x14ac:dyDescent="0.25">
      <c r="A118" s="19"/>
      <c r="B118" s="20" t="s">
        <v>611</v>
      </c>
      <c r="C118" s="20" t="s">
        <v>93</v>
      </c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89.75" customHeight="1" x14ac:dyDescent="0.25">
      <c r="A119" s="19"/>
      <c r="B119" s="20" t="s">
        <v>1088</v>
      </c>
      <c r="C119" s="20" t="s">
        <v>98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89.75" customHeight="1" x14ac:dyDescent="0.25">
      <c r="A120" s="19"/>
      <c r="B120" s="20" t="s">
        <v>787</v>
      </c>
      <c r="C120" s="20" t="s">
        <v>86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89.75" customHeight="1" x14ac:dyDescent="0.25">
      <c r="A121" s="19"/>
      <c r="B121" s="20" t="s">
        <v>1095</v>
      </c>
      <c r="C121" s="20" t="s">
        <v>92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89.75" customHeight="1" x14ac:dyDescent="0.25">
      <c r="A122" s="19"/>
      <c r="B122" s="20" t="s">
        <v>1100</v>
      </c>
      <c r="C122" s="20" t="s">
        <v>35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89.75" customHeight="1" x14ac:dyDescent="0.25">
      <c r="A123" s="19"/>
      <c r="B123" s="20" t="s">
        <v>1104</v>
      </c>
      <c r="C123" s="20" t="s">
        <v>35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89.75" customHeight="1" x14ac:dyDescent="0.25">
      <c r="A124" s="19"/>
      <c r="B124" s="20" t="s">
        <v>1110</v>
      </c>
      <c r="C124" s="20" t="s"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89.75" customHeight="1" x14ac:dyDescent="0.25">
      <c r="A125" s="19"/>
      <c r="B125" s="20" t="s">
        <v>1119</v>
      </c>
      <c r="C125" s="20" t="s">
        <v>89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89.75" customHeight="1" x14ac:dyDescent="0.25">
      <c r="A126" s="19"/>
      <c r="B126" s="20" t="s">
        <v>1126</v>
      </c>
      <c r="C126" s="20" t="s">
        <v>35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89.75" customHeight="1" x14ac:dyDescent="0.25">
      <c r="A127" s="19"/>
      <c r="B127" s="20" t="s">
        <v>735</v>
      </c>
      <c r="C127" s="20" t="s">
        <v>86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89.75" customHeight="1" x14ac:dyDescent="0.25">
      <c r="A128" s="19"/>
      <c r="B128" s="20" t="s">
        <v>1138</v>
      </c>
      <c r="C128" s="20" t="s">
        <v>92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89.75" customHeight="1" x14ac:dyDescent="0.25">
      <c r="A129" s="19"/>
      <c r="B129" s="20" t="s">
        <v>1152</v>
      </c>
      <c r="C129" s="20" t="s">
        <v>90</v>
      </c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89.75" customHeight="1" x14ac:dyDescent="0.25">
      <c r="A130" s="19"/>
      <c r="B130" s="20" t="s">
        <v>1005</v>
      </c>
      <c r="C130" s="20" t="s">
        <v>74</v>
      </c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89.75" customHeight="1" x14ac:dyDescent="0.25">
      <c r="A131" s="19"/>
      <c r="B131" s="20" t="s">
        <v>1164</v>
      </c>
      <c r="C131" s="20" t="s">
        <v>90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89.75" customHeight="1" x14ac:dyDescent="0.25">
      <c r="A132" s="19"/>
      <c r="B132" s="20" t="s">
        <v>1172</v>
      </c>
      <c r="C132" s="20" t="s">
        <v>35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89.75" customHeight="1" x14ac:dyDescent="0.25">
      <c r="A133" s="19"/>
      <c r="B133" s="20" t="s">
        <v>568</v>
      </c>
      <c r="C133" s="20" t="s">
        <v>96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89.75" customHeight="1" x14ac:dyDescent="0.25">
      <c r="A134" s="19"/>
      <c r="B134" s="20" t="s">
        <v>466</v>
      </c>
      <c r="C134" s="20" t="s">
        <v>91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89.75" customHeight="1" x14ac:dyDescent="0.25">
      <c r="A135" s="19"/>
      <c r="B135" s="20" t="s">
        <v>1193</v>
      </c>
      <c r="C135" s="20" t="s">
        <v>102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89.75" customHeight="1" x14ac:dyDescent="0.25">
      <c r="A136" s="19"/>
      <c r="B136" s="20" t="s">
        <v>1198</v>
      </c>
      <c r="C136" s="20" t="s">
        <v>112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89.75" customHeight="1" x14ac:dyDescent="0.25">
      <c r="A137" s="19"/>
      <c r="B137" s="20" t="s">
        <v>1204</v>
      </c>
      <c r="C137" s="20" t="s">
        <v>387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89.75" customHeight="1" x14ac:dyDescent="0.25">
      <c r="A138" s="19"/>
      <c r="B138" s="20" t="s">
        <v>1166</v>
      </c>
      <c r="C138" s="20" t="s">
        <v>74</v>
      </c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89.75" customHeight="1" x14ac:dyDescent="0.25">
      <c r="A139" s="19"/>
      <c r="B139" s="20" t="s">
        <v>1214</v>
      </c>
      <c r="C139" s="20" t="s">
        <v>100</v>
      </c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89.75" customHeight="1" x14ac:dyDescent="0.25">
      <c r="A140" s="19"/>
      <c r="B140" s="20" t="s">
        <v>231</v>
      </c>
      <c r="C140" s="20" t="s">
        <v>88</v>
      </c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9.75" customHeight="1" x14ac:dyDescent="0.25">
      <c r="A141" s="19"/>
      <c r="B141" s="20" t="s">
        <v>296</v>
      </c>
      <c r="C141" s="20" t="s">
        <v>95</v>
      </c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89.75" customHeight="1" x14ac:dyDescent="0.25">
      <c r="A142" s="19"/>
      <c r="B142" s="20" t="s">
        <v>1238</v>
      </c>
      <c r="C142" s="20" t="s">
        <v>35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89.75" customHeight="1" x14ac:dyDescent="0.25">
      <c r="A143" s="19"/>
      <c r="B143" s="20" t="s">
        <v>371</v>
      </c>
      <c r="C143" s="20" t="s">
        <v>94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89.75" customHeight="1" x14ac:dyDescent="0.25">
      <c r="A144" s="19"/>
      <c r="B144" s="20" t="s">
        <v>829</v>
      </c>
      <c r="C144" s="20" t="s">
        <v>86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89.75" customHeight="1" x14ac:dyDescent="0.25">
      <c r="A145" s="19"/>
      <c r="B145" s="20" t="s">
        <v>933</v>
      </c>
      <c r="C145" s="20" t="s">
        <v>74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89.75" customHeight="1" x14ac:dyDescent="0.25">
      <c r="A146" s="19"/>
      <c r="B146" s="20" t="s">
        <v>1256</v>
      </c>
      <c r="C146" s="20" t="s">
        <v>90</v>
      </c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89.75" customHeight="1" x14ac:dyDescent="0.25">
      <c r="A147" s="19"/>
      <c r="B147" s="20" t="s">
        <v>1260</v>
      </c>
      <c r="C147" s="20" t="s">
        <v>387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89.75" customHeight="1" x14ac:dyDescent="0.25">
      <c r="A148" s="19"/>
      <c r="B148" s="20" t="s">
        <v>1065</v>
      </c>
      <c r="C148" s="20" t="s">
        <v>74</v>
      </c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89.75" customHeight="1" x14ac:dyDescent="0.25">
      <c r="A149" s="19"/>
      <c r="B149" s="20" t="s">
        <v>443</v>
      </c>
      <c r="C149" s="20" t="s">
        <v>91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89.75" customHeight="1" x14ac:dyDescent="0.25">
      <c r="A150" s="19"/>
      <c r="B150" s="20" t="s">
        <v>1265</v>
      </c>
      <c r="C150" s="20" t="s">
        <v>92</v>
      </c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89.75" customHeight="1" x14ac:dyDescent="0.25">
      <c r="A151" s="19"/>
      <c r="B151" s="20" t="s">
        <v>1177</v>
      </c>
      <c r="C151" s="20" t="s">
        <v>74</v>
      </c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89.75" customHeight="1" x14ac:dyDescent="0.25">
      <c r="A152" s="19"/>
      <c r="B152" s="20" t="s">
        <v>1284</v>
      </c>
      <c r="C152" s="20" t="s">
        <v>89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89.75" customHeight="1" x14ac:dyDescent="0.25">
      <c r="A153" s="19"/>
      <c r="B153" s="20" t="s">
        <v>1285</v>
      </c>
      <c r="C153" s="20" t="s">
        <v>90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89.75" customHeight="1" x14ac:dyDescent="0.25">
      <c r="A154" s="19"/>
      <c r="B154" s="20" t="s">
        <v>1287</v>
      </c>
      <c r="C154" s="20" t="s">
        <v>103</v>
      </c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89.75" customHeight="1" x14ac:dyDescent="0.25">
      <c r="A155" s="19"/>
      <c r="B155" s="20" t="s">
        <v>758</v>
      </c>
      <c r="C155" s="20" t="s">
        <v>86</v>
      </c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89.75" customHeight="1" x14ac:dyDescent="0.25">
      <c r="A156" s="19"/>
      <c r="B156" s="20" t="s">
        <v>182</v>
      </c>
      <c r="C156" s="20" t="s">
        <v>88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89.75" customHeight="1" x14ac:dyDescent="0.25">
      <c r="A157" s="19"/>
      <c r="B157" s="20" t="s">
        <v>324</v>
      </c>
      <c r="C157" s="20" t="s">
        <v>94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89.75" customHeight="1" x14ac:dyDescent="0.25">
      <c r="A158" s="19"/>
      <c r="B158" s="20" t="s">
        <v>1248</v>
      </c>
      <c r="C158" s="20" t="s">
        <v>92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89.75" customHeight="1" x14ac:dyDescent="0.25">
      <c r="A159" s="19"/>
      <c r="B159" s="20" t="s">
        <v>1136</v>
      </c>
      <c r="C159" s="20" t="s">
        <v>74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89.75" customHeight="1" x14ac:dyDescent="0.25">
      <c r="A160" s="19"/>
      <c r="B160" s="20" t="s">
        <v>404</v>
      </c>
      <c r="C160" s="20" t="s">
        <v>91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89.75" customHeight="1" x14ac:dyDescent="0.25">
      <c r="A161" s="19"/>
      <c r="B161" s="20" t="s">
        <v>1335</v>
      </c>
      <c r="C161" s="20" t="s">
        <v>90</v>
      </c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89.75" customHeight="1" x14ac:dyDescent="0.25">
      <c r="A162" s="19"/>
      <c r="B162" s="20" t="s">
        <v>1346</v>
      </c>
      <c r="C162" s="20" t="s">
        <v>35</v>
      </c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89.75" customHeight="1" x14ac:dyDescent="0.25">
      <c r="A163" s="19"/>
      <c r="B163" s="20" t="s">
        <v>792</v>
      </c>
      <c r="C163" s="20" t="s">
        <v>86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89.75" customHeight="1" x14ac:dyDescent="0.25">
      <c r="A164" s="19"/>
      <c r="B164" s="20" t="s">
        <v>1359</v>
      </c>
      <c r="C164" s="20" t="s">
        <v>35</v>
      </c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89.75" customHeight="1" x14ac:dyDescent="0.25">
      <c r="A165" s="19"/>
      <c r="B165" s="20" t="s">
        <v>1296</v>
      </c>
      <c r="C165" s="20" t="s">
        <v>103</v>
      </c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89.75" customHeight="1" x14ac:dyDescent="0.25">
      <c r="A166" s="19"/>
      <c r="B166" s="20" t="s">
        <v>268</v>
      </c>
      <c r="C166" s="20" t="s">
        <v>95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89.75" customHeight="1" x14ac:dyDescent="0.25">
      <c r="A167" s="19"/>
      <c r="B167" s="20" t="s">
        <v>235</v>
      </c>
      <c r="C167" s="20" t="s">
        <v>88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89.75" customHeight="1" x14ac:dyDescent="0.25">
      <c r="A168" s="19"/>
      <c r="B168" s="20" t="s">
        <v>603</v>
      </c>
      <c r="C168" s="20" t="s">
        <v>93</v>
      </c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89.75" customHeight="1" x14ac:dyDescent="0.25">
      <c r="A169" s="19"/>
      <c r="B169" s="20" t="s">
        <v>646</v>
      </c>
      <c r="C169" s="20" t="s">
        <v>93</v>
      </c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89.75" customHeight="1" x14ac:dyDescent="0.25">
      <c r="A170" s="19"/>
      <c r="B170" s="20" t="s">
        <v>1022</v>
      </c>
      <c r="C170" s="20" t="s">
        <v>74</v>
      </c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89.75" customHeight="1" x14ac:dyDescent="0.25">
      <c r="A171" s="19"/>
      <c r="B171" s="20" t="s">
        <v>1412</v>
      </c>
      <c r="C171" s="20" t="s">
        <v>35</v>
      </c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89.75" customHeight="1" x14ac:dyDescent="0.25">
      <c r="A172" s="19"/>
      <c r="B172" s="20" t="s">
        <v>1083</v>
      </c>
      <c r="C172" s="20" t="s">
        <v>74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89.75" customHeight="1" x14ac:dyDescent="0.25">
      <c r="A173" s="19"/>
      <c r="B173" s="20" t="s">
        <v>1073</v>
      </c>
      <c r="C173" s="20" t="s">
        <v>74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89.75" customHeight="1" x14ac:dyDescent="0.25">
      <c r="A174" s="19"/>
      <c r="B174" s="20" t="s">
        <v>1432</v>
      </c>
      <c r="C174" s="20" t="s">
        <v>89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89.75" customHeight="1" x14ac:dyDescent="0.25">
      <c r="A175" s="19"/>
      <c r="B175" s="20" t="s">
        <v>1435</v>
      </c>
      <c r="C175" s="20" t="s">
        <v>89</v>
      </c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89.75" customHeight="1" x14ac:dyDescent="0.25">
      <c r="A176" s="19"/>
      <c r="B176" s="20" t="s">
        <v>1446</v>
      </c>
      <c r="C176" s="20" t="s">
        <v>35</v>
      </c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89.75" customHeight="1" x14ac:dyDescent="0.25">
      <c r="A177" s="19"/>
      <c r="B177" s="20" t="s">
        <v>496</v>
      </c>
      <c r="C177" s="20" t="s">
        <v>91</v>
      </c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89.75" customHeight="1" x14ac:dyDescent="0.25">
      <c r="A178" s="19"/>
      <c r="B178" s="20" t="s">
        <v>946</v>
      </c>
      <c r="C178" s="20" t="s">
        <v>74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89.75" customHeight="1" x14ac:dyDescent="0.25">
      <c r="A179" s="19"/>
      <c r="B179" s="20" t="s">
        <v>1478</v>
      </c>
      <c r="C179" s="20" t="s">
        <v>101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89.75" customHeight="1" x14ac:dyDescent="0.25">
      <c r="A180" s="19"/>
      <c r="B180" s="20" t="s">
        <v>1487</v>
      </c>
      <c r="C180" s="20" t="s">
        <v>89</v>
      </c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89.75" customHeight="1" x14ac:dyDescent="0.25">
      <c r="A181" s="19"/>
      <c r="B181" s="20" t="s">
        <v>549</v>
      </c>
      <c r="C181" s="20" t="s">
        <v>96</v>
      </c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89.75" customHeight="1" x14ac:dyDescent="0.25">
      <c r="A182" s="19"/>
      <c r="B182" s="20" t="s">
        <v>1443</v>
      </c>
      <c r="C182" s="20" t="s">
        <v>35</v>
      </c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89.75" customHeight="1" x14ac:dyDescent="0.25">
      <c r="A183" s="19"/>
      <c r="B183" s="20" t="s">
        <v>1157</v>
      </c>
      <c r="C183" s="20" t="s">
        <v>74</v>
      </c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89.75" customHeight="1" x14ac:dyDescent="0.25">
      <c r="A184" s="19"/>
      <c r="B184" s="20" t="s">
        <v>1504</v>
      </c>
      <c r="C184" s="20" t="s">
        <v>102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89.75" customHeight="1" x14ac:dyDescent="0.25">
      <c r="A185" s="19"/>
      <c r="B185" s="20" t="s">
        <v>1230</v>
      </c>
      <c r="C185" s="20" t="s">
        <v>92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89.75" customHeight="1" x14ac:dyDescent="0.25">
      <c r="A186" s="19"/>
      <c r="B186" s="20" t="s">
        <v>507</v>
      </c>
      <c r="C186" s="20" t="s">
        <v>91</v>
      </c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89.75" customHeight="1" x14ac:dyDescent="0.25">
      <c r="A187" s="19"/>
      <c r="B187" s="20" t="s">
        <v>636</v>
      </c>
      <c r="C187" s="20" t="s">
        <v>93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89.75" customHeight="1" x14ac:dyDescent="0.25">
      <c r="A188" s="19"/>
      <c r="B188" s="20" t="s">
        <v>1001</v>
      </c>
      <c r="C188" s="20" t="s">
        <v>74</v>
      </c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89.75" customHeight="1" x14ac:dyDescent="0.25">
      <c r="A189" s="19"/>
      <c r="B189" s="20" t="s">
        <v>1535</v>
      </c>
      <c r="C189" s="20" t="s">
        <v>98</v>
      </c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89.75" customHeight="1" x14ac:dyDescent="0.25">
      <c r="A190" s="19"/>
      <c r="B190" s="20" t="s">
        <v>563</v>
      </c>
      <c r="C190" s="20" t="s">
        <v>96</v>
      </c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89.75" customHeight="1" x14ac:dyDescent="0.25">
      <c r="A191" s="19"/>
      <c r="B191" s="20" t="s">
        <v>573</v>
      </c>
      <c r="C191" s="20" t="s">
        <v>96</v>
      </c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89.75" customHeight="1" x14ac:dyDescent="0.25">
      <c r="A192" s="19"/>
      <c r="B192" s="20" t="s">
        <v>850</v>
      </c>
      <c r="C192" s="20" t="s">
        <v>86</v>
      </c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89.75" customHeight="1" x14ac:dyDescent="0.25">
      <c r="A193" s="19"/>
      <c r="B193" s="20" t="s">
        <v>657</v>
      </c>
      <c r="C193" s="20" t="s">
        <v>86</v>
      </c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89.75" customHeight="1" x14ac:dyDescent="0.25">
      <c r="A194" s="19"/>
      <c r="B194" s="20" t="s">
        <v>983</v>
      </c>
      <c r="C194" s="20" t="s">
        <v>74</v>
      </c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89.75" customHeight="1" x14ac:dyDescent="0.25">
      <c r="A195" s="19"/>
      <c r="B195" s="20" t="s">
        <v>340</v>
      </c>
      <c r="C195" s="20" t="s">
        <v>94</v>
      </c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89.75" customHeight="1" x14ac:dyDescent="0.25">
      <c r="A196" s="19"/>
      <c r="B196" s="20" t="s">
        <v>641</v>
      </c>
      <c r="C196" s="20" t="s">
        <v>93</v>
      </c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89.75" customHeight="1" x14ac:dyDescent="0.25">
      <c r="A197" s="19"/>
      <c r="B197" s="20" t="s">
        <v>1222</v>
      </c>
      <c r="C197" s="20" t="s">
        <v>92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89.75" customHeight="1" x14ac:dyDescent="0.25">
      <c r="A198" s="19"/>
      <c r="B198" s="20" t="s">
        <v>1282</v>
      </c>
      <c r="C198" s="20" t="s">
        <v>104</v>
      </c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89.75" customHeight="1" x14ac:dyDescent="0.25">
      <c r="A199" s="19"/>
      <c r="B199" s="20" t="s">
        <v>476</v>
      </c>
      <c r="C199" s="20" t="s">
        <v>91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89.75" customHeight="1" x14ac:dyDescent="0.25">
      <c r="A200" s="19"/>
      <c r="B200" s="20" t="s">
        <v>1097</v>
      </c>
      <c r="C200" s="20" t="s">
        <v>74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89.75" customHeight="1" x14ac:dyDescent="0.25">
      <c r="A201" s="19"/>
      <c r="B201" s="20" t="s">
        <v>389</v>
      </c>
      <c r="C201" s="20" t="s">
        <v>118</v>
      </c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89.75" customHeight="1" x14ac:dyDescent="0.25">
      <c r="A202" s="19"/>
      <c r="B202" s="20" t="s">
        <v>965</v>
      </c>
      <c r="C202" s="20" t="s">
        <v>74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89.75" customHeight="1" x14ac:dyDescent="0.25">
      <c r="A203" s="19"/>
      <c r="B203" s="20" t="s">
        <v>1602</v>
      </c>
      <c r="C203" s="20" t="s">
        <v>387</v>
      </c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89.75" customHeight="1" x14ac:dyDescent="0.25">
      <c r="A204" s="19"/>
      <c r="B204" s="20" t="s">
        <v>1604</v>
      </c>
      <c r="C204" s="20" t="s">
        <v>90</v>
      </c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89.75" customHeight="1" x14ac:dyDescent="0.25">
      <c r="A205" s="19"/>
      <c r="B205" s="20" t="s">
        <v>1476</v>
      </c>
      <c r="C205" s="20" t="s">
        <v>35</v>
      </c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89.75" customHeight="1" x14ac:dyDescent="0.25">
      <c r="A206" s="19"/>
      <c r="B206" s="20" t="s">
        <v>1610</v>
      </c>
      <c r="C206" s="20" t="s">
        <v>387</v>
      </c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89.75" customHeight="1" x14ac:dyDescent="0.25">
      <c r="A207" s="19"/>
      <c r="B207" s="20" t="s">
        <v>588</v>
      </c>
      <c r="C207" s="20" t="s">
        <v>93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89.75" customHeight="1" x14ac:dyDescent="0.25">
      <c r="A208" s="19"/>
      <c r="B208" s="20" t="s">
        <v>1615</v>
      </c>
      <c r="C208" s="20" t="s">
        <v>97</v>
      </c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89.75" customHeight="1" x14ac:dyDescent="0.25">
      <c r="A209" s="19"/>
      <c r="B209" s="20" t="s">
        <v>1619</v>
      </c>
      <c r="C209" s="20" t="s">
        <v>387</v>
      </c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89.75" customHeight="1" x14ac:dyDescent="0.25">
      <c r="A210" s="19"/>
      <c r="B210" s="20" t="s">
        <v>1350</v>
      </c>
      <c r="C210" s="20" t="s">
        <v>35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89.75" customHeight="1" x14ac:dyDescent="0.25">
      <c r="A211" s="19"/>
      <c r="B211" s="20" t="s">
        <v>204</v>
      </c>
      <c r="C211" s="20" t="s">
        <v>88</v>
      </c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89.75" customHeight="1" x14ac:dyDescent="0.25">
      <c r="A212" s="19"/>
      <c r="B212" s="20" t="s">
        <v>1038</v>
      </c>
      <c r="C212" s="20" t="s">
        <v>74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89.75" customHeight="1" x14ac:dyDescent="0.25">
      <c r="A213" s="19"/>
      <c r="B213" s="20" t="s">
        <v>384</v>
      </c>
      <c r="C213" s="20" t="s">
        <v>94</v>
      </c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89.75" customHeight="1" x14ac:dyDescent="0.25">
      <c r="A214" s="19"/>
      <c r="B214" s="20" t="s">
        <v>1319</v>
      </c>
      <c r="C214" s="20" t="s">
        <v>35</v>
      </c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89.75" customHeight="1" x14ac:dyDescent="0.25">
      <c r="A215" s="19"/>
      <c r="B215" s="20" t="s">
        <v>1639</v>
      </c>
      <c r="C215" s="20" t="s">
        <v>89</v>
      </c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89.75" customHeight="1" x14ac:dyDescent="0.25">
      <c r="A216" s="19"/>
      <c r="B216" s="20" t="s">
        <v>1642</v>
      </c>
      <c r="C216" s="20" t="s">
        <v>90</v>
      </c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89.75" customHeight="1" x14ac:dyDescent="0.25">
      <c r="A217" s="19"/>
      <c r="B217" s="20" t="s">
        <v>1647</v>
      </c>
      <c r="C217" s="20" t="s">
        <v>89</v>
      </c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89.75" customHeight="1" x14ac:dyDescent="0.25">
      <c r="A218" s="19"/>
      <c r="B218" s="20" t="s">
        <v>527</v>
      </c>
      <c r="C218" s="20" t="s">
        <v>96</v>
      </c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89.75" customHeight="1" x14ac:dyDescent="0.25">
      <c r="A219" s="19"/>
      <c r="B219" s="20" t="s">
        <v>682</v>
      </c>
      <c r="C219" s="20" t="s">
        <v>86</v>
      </c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89.75" customHeight="1" x14ac:dyDescent="0.25">
      <c r="A220" s="19"/>
      <c r="B220" s="20" t="s">
        <v>1252</v>
      </c>
      <c r="C220" s="20" t="s">
        <v>92</v>
      </c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89.75" customHeight="1" x14ac:dyDescent="0.25">
      <c r="A221" s="19"/>
      <c r="B221" s="20" t="s">
        <v>1656</v>
      </c>
      <c r="C221" s="20" t="s">
        <v>90</v>
      </c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89.75" customHeight="1" x14ac:dyDescent="0.25">
      <c r="A222" s="19"/>
      <c r="B222" s="20" t="s">
        <v>1658</v>
      </c>
      <c r="C222" s="20" t="s">
        <v>90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89.75" customHeight="1" x14ac:dyDescent="0.25">
      <c r="A223" s="19"/>
      <c r="B223" s="20" t="s">
        <v>1533</v>
      </c>
      <c r="C223" s="20" t="s">
        <v>35</v>
      </c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89.75" customHeight="1" x14ac:dyDescent="0.25">
      <c r="A224" s="19"/>
      <c r="B224" s="20" t="s">
        <v>250</v>
      </c>
      <c r="C224" s="20" t="s">
        <v>88</v>
      </c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89.75" customHeight="1" x14ac:dyDescent="0.25">
      <c r="A225" s="19"/>
      <c r="B225" s="20" t="s">
        <v>362</v>
      </c>
      <c r="C225" s="20" t="s">
        <v>94</v>
      </c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89.75" customHeight="1" x14ac:dyDescent="0.25">
      <c r="A226" s="19"/>
      <c r="B226" s="20" t="s">
        <v>896</v>
      </c>
      <c r="C226" s="20" t="s">
        <v>74</v>
      </c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89.75" customHeight="1" x14ac:dyDescent="0.25">
      <c r="A227" s="19"/>
      <c r="B227" s="20" t="s">
        <v>900</v>
      </c>
      <c r="C227" s="20" t="s">
        <v>74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89.75" customHeight="1" x14ac:dyDescent="0.25">
      <c r="A228" s="19"/>
      <c r="B228" s="20" t="s">
        <v>701</v>
      </c>
      <c r="C228" s="20" t="s">
        <v>86</v>
      </c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89.75" customHeight="1" x14ac:dyDescent="0.25">
      <c r="A229" s="19"/>
      <c r="B229" s="20" t="s">
        <v>312</v>
      </c>
      <c r="C229" s="20" t="s">
        <v>95</v>
      </c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89.75" customHeight="1" x14ac:dyDescent="0.25">
      <c r="A230" s="19"/>
      <c r="B230" s="20" t="s">
        <v>1276</v>
      </c>
      <c r="C230" s="20" t="s">
        <v>104</v>
      </c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89.75" customHeight="1" x14ac:dyDescent="0.25">
      <c r="A231" s="19"/>
      <c r="B231" s="20" t="s">
        <v>1009</v>
      </c>
      <c r="C231" s="20" t="s">
        <v>74</v>
      </c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89.75" customHeight="1" x14ac:dyDescent="0.25">
      <c r="A232" s="19"/>
      <c r="B232" s="20" t="s">
        <v>216</v>
      </c>
      <c r="C232" s="20" t="s">
        <v>88</v>
      </c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89.75" customHeight="1" x14ac:dyDescent="0.25">
      <c r="A233" s="19"/>
      <c r="B233" s="20" t="s">
        <v>1124</v>
      </c>
      <c r="C233" s="20" t="s">
        <v>74</v>
      </c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89.75" customHeight="1" x14ac:dyDescent="0.25">
      <c r="A234" s="19"/>
      <c r="B234" s="20" t="s">
        <v>1116</v>
      </c>
      <c r="C234" s="20" t="s">
        <v>74</v>
      </c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89.75" customHeight="1" x14ac:dyDescent="0.25">
      <c r="A235" s="19"/>
      <c r="B235" s="20" t="s">
        <v>1420</v>
      </c>
      <c r="C235" s="20" t="s">
        <v>35</v>
      </c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89.75" customHeight="1" x14ac:dyDescent="0.25">
      <c r="A236" s="19"/>
      <c r="B236" s="20" t="s">
        <v>1712</v>
      </c>
      <c r="C236" s="20" t="s">
        <v>108</v>
      </c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89.75" customHeight="1" x14ac:dyDescent="0.25">
      <c r="A237" s="19"/>
      <c r="B237" s="20" t="s">
        <v>1257</v>
      </c>
      <c r="C237" s="20" t="s">
        <v>92</v>
      </c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89.75" customHeight="1" x14ac:dyDescent="0.25">
      <c r="A238" s="19"/>
      <c r="B238" s="20" t="s">
        <v>1493</v>
      </c>
      <c r="C238" s="20" t="s">
        <v>35</v>
      </c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89.75" customHeight="1" x14ac:dyDescent="0.25">
      <c r="A239" s="19"/>
      <c r="B239" s="20" t="s">
        <v>1727</v>
      </c>
      <c r="C239" s="20" t="s">
        <v>90</v>
      </c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89.75" customHeight="1" x14ac:dyDescent="0.25">
      <c r="A240" s="19"/>
      <c r="B240" s="20" t="s">
        <v>976</v>
      </c>
      <c r="C240" s="20" t="s">
        <v>74</v>
      </c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89.75" customHeight="1" x14ac:dyDescent="0.25">
      <c r="A241" s="19"/>
      <c r="B241" s="20" t="s">
        <v>1365</v>
      </c>
      <c r="C241" s="20" t="s">
        <v>35</v>
      </c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89.75" customHeight="1" x14ac:dyDescent="0.25">
      <c r="A242" s="19"/>
      <c r="B242" s="20" t="s">
        <v>672</v>
      </c>
      <c r="C242" s="20" t="s">
        <v>86</v>
      </c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89.75" customHeight="1" x14ac:dyDescent="0.25">
      <c r="A243" s="19"/>
      <c r="B243" s="20" t="s">
        <v>1484</v>
      </c>
      <c r="C243" s="20" t="s">
        <v>35</v>
      </c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89.75" customHeight="1" x14ac:dyDescent="0.25">
      <c r="A244" s="19"/>
      <c r="B244" s="20" t="s">
        <v>1740</v>
      </c>
      <c r="C244" s="20" t="s">
        <v>89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89.75" customHeight="1" x14ac:dyDescent="0.25">
      <c r="A245" s="19"/>
      <c r="B245" s="20" t="s">
        <v>1606</v>
      </c>
      <c r="C245" s="20" t="s">
        <v>100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89.75" customHeight="1" x14ac:dyDescent="0.25">
      <c r="A246" s="19"/>
      <c r="B246" s="20" t="s">
        <v>929</v>
      </c>
      <c r="C246" s="20" t="s">
        <v>74</v>
      </c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89.75" customHeight="1" x14ac:dyDescent="0.25">
      <c r="A247" s="19"/>
      <c r="B247" s="20" t="s">
        <v>577</v>
      </c>
      <c r="C247" s="20" t="s">
        <v>93</v>
      </c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89.75" customHeight="1" x14ac:dyDescent="0.25">
      <c r="A248" s="19"/>
      <c r="B248" s="20" t="s">
        <v>1526</v>
      </c>
      <c r="C248" s="20" t="s">
        <v>35</v>
      </c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89.75" customHeight="1" x14ac:dyDescent="0.25">
      <c r="A249" s="19"/>
      <c r="B249" s="20" t="s">
        <v>1325</v>
      </c>
      <c r="C249" s="20" t="s">
        <v>35</v>
      </c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89.75" customHeight="1" x14ac:dyDescent="0.25">
      <c r="A250" s="19"/>
      <c r="B250" s="20" t="s">
        <v>1272</v>
      </c>
      <c r="C250" s="20" t="s">
        <v>119</v>
      </c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89.75" customHeight="1" x14ac:dyDescent="0.25">
      <c r="A251" s="19"/>
      <c r="B251" s="20" t="s">
        <v>1716</v>
      </c>
      <c r="C251" s="20" t="s">
        <v>89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89.75" customHeight="1" x14ac:dyDescent="0.25">
      <c r="A252" s="19"/>
      <c r="B252" s="20" t="s">
        <v>1456</v>
      </c>
      <c r="C252" s="20" t="s">
        <v>35</v>
      </c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89.75" customHeight="1" x14ac:dyDescent="0.25">
      <c r="A253" s="19"/>
      <c r="B253" s="20" t="s">
        <v>687</v>
      </c>
      <c r="C253" s="20" t="s">
        <v>86</v>
      </c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89.75" customHeight="1" x14ac:dyDescent="0.25">
      <c r="A254" s="19"/>
      <c r="B254" s="20" t="s">
        <v>1102</v>
      </c>
      <c r="C254" s="20" t="s">
        <v>74</v>
      </c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89.75" customHeight="1" x14ac:dyDescent="0.25">
      <c r="A255" s="19"/>
      <c r="B255" s="20" t="s">
        <v>123</v>
      </c>
      <c r="C255" s="20" t="s">
        <v>88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89.75" customHeight="1" x14ac:dyDescent="0.25">
      <c r="A256" s="19"/>
      <c r="B256" s="20" t="s">
        <v>1469</v>
      </c>
      <c r="C256" s="20" t="s">
        <v>35</v>
      </c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89.75" customHeight="1" x14ac:dyDescent="0.25">
      <c r="A257" s="19"/>
      <c r="B257" s="20" t="s">
        <v>1046</v>
      </c>
      <c r="C257" s="20" t="s">
        <v>74</v>
      </c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89.75" customHeight="1" x14ac:dyDescent="0.25">
      <c r="A258" s="19"/>
      <c r="B258" s="20" t="s">
        <v>1590</v>
      </c>
      <c r="C258" s="20" t="s">
        <v>100</v>
      </c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89.75" customHeight="1" x14ac:dyDescent="0.25">
      <c r="A259" s="19"/>
      <c r="B259" s="20" t="s">
        <v>987</v>
      </c>
      <c r="C259" s="20" t="s">
        <v>74</v>
      </c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89.75" customHeight="1" x14ac:dyDescent="0.25">
      <c r="A260" s="19"/>
      <c r="B260" s="20" t="s">
        <v>952</v>
      </c>
      <c r="C260" s="20" t="s">
        <v>74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89.75" customHeight="1" x14ac:dyDescent="0.25">
      <c r="A261" s="19"/>
      <c r="B261" s="20" t="s">
        <v>1129</v>
      </c>
      <c r="C261" s="20" t="s">
        <v>74</v>
      </c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89.75" customHeight="1" x14ac:dyDescent="0.25">
      <c r="A262" s="19"/>
      <c r="B262" s="20" t="s">
        <v>1341</v>
      </c>
      <c r="C262" s="20" t="s">
        <v>35</v>
      </c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89.75" customHeight="1" x14ac:dyDescent="0.25">
      <c r="A263" s="19"/>
      <c r="B263" s="20" t="s">
        <v>1112</v>
      </c>
      <c r="C263" s="20" t="s">
        <v>74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89.75" customHeight="1" x14ac:dyDescent="0.25">
      <c r="A264" s="19"/>
      <c r="B264" s="20" t="s">
        <v>450</v>
      </c>
      <c r="C264" s="20" t="s">
        <v>91</v>
      </c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89.75" customHeight="1" x14ac:dyDescent="0.25">
      <c r="A265" s="19"/>
      <c r="B265" s="20" t="s">
        <v>806</v>
      </c>
      <c r="C265" s="20" t="s">
        <v>86</v>
      </c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89.75" customHeight="1" x14ac:dyDescent="0.25">
      <c r="A266" s="19"/>
      <c r="B266" s="20" t="s">
        <v>1744</v>
      </c>
      <c r="C266" s="20" t="s">
        <v>89</v>
      </c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89.75" customHeight="1" x14ac:dyDescent="0.25">
      <c r="A267" s="19"/>
      <c r="B267" s="20" t="s">
        <v>399</v>
      </c>
      <c r="C267" s="20" t="s">
        <v>91</v>
      </c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89.75" customHeight="1" x14ac:dyDescent="0.25">
      <c r="A268" s="19"/>
      <c r="B268" s="20" t="s">
        <v>438</v>
      </c>
      <c r="C268" s="20" t="s">
        <v>91</v>
      </c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89.75" customHeight="1" x14ac:dyDescent="0.25">
      <c r="A269" s="19"/>
      <c r="B269" s="20" t="s">
        <v>1078</v>
      </c>
      <c r="C269" s="20" t="s">
        <v>74</v>
      </c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89.75" customHeight="1" x14ac:dyDescent="0.25">
      <c r="A270" s="19"/>
      <c r="B270" s="20" t="s">
        <v>1133</v>
      </c>
      <c r="C270" s="20" t="s">
        <v>74</v>
      </c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89.75" customHeight="1" x14ac:dyDescent="0.25">
      <c r="A271" s="19"/>
      <c r="B271" s="20" t="s">
        <v>1145</v>
      </c>
      <c r="C271" s="20" t="s">
        <v>74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89.75" customHeight="1" x14ac:dyDescent="0.25">
      <c r="A272" s="19"/>
      <c r="B272" s="20" t="s">
        <v>1852</v>
      </c>
      <c r="C272" s="20" t="s">
        <v>387</v>
      </c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89.75" customHeight="1" x14ac:dyDescent="0.25">
      <c r="A273" s="19"/>
      <c r="B273" s="20" t="s">
        <v>1305</v>
      </c>
      <c r="C273" s="20" t="s">
        <v>35</v>
      </c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89.75" customHeight="1" x14ac:dyDescent="0.25">
      <c r="A274" s="19"/>
      <c r="B274" s="20" t="s">
        <v>584</v>
      </c>
      <c r="C274" s="20" t="s">
        <v>93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89.75" customHeight="1" x14ac:dyDescent="0.25">
      <c r="A275" s="19"/>
      <c r="B275" s="20" t="s">
        <v>200</v>
      </c>
      <c r="C275" s="20" t="s">
        <v>88</v>
      </c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89.75" customHeight="1" x14ac:dyDescent="0.25">
      <c r="A276" s="19"/>
      <c r="B276" s="20" t="s">
        <v>163</v>
      </c>
      <c r="C276" s="20" t="s">
        <v>88</v>
      </c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89.75" customHeight="1" x14ac:dyDescent="0.25">
      <c r="A277" s="19"/>
      <c r="B277" s="20" t="s">
        <v>617</v>
      </c>
      <c r="C277" s="20" t="s">
        <v>93</v>
      </c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89.75" customHeight="1" x14ac:dyDescent="0.25">
      <c r="A278" s="19"/>
      <c r="B278" s="20" t="s">
        <v>1632</v>
      </c>
      <c r="C278" s="20" t="s">
        <v>97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89.75" customHeight="1" x14ac:dyDescent="0.25">
      <c r="A279" s="19"/>
      <c r="B279" s="20" t="s">
        <v>761</v>
      </c>
      <c r="C279" s="20" t="s">
        <v>86</v>
      </c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89.75" customHeight="1" x14ac:dyDescent="0.25">
      <c r="A280" s="19"/>
      <c r="B280" s="20" t="s">
        <v>134</v>
      </c>
      <c r="C280" s="20" t="s">
        <v>88</v>
      </c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89.75" customHeight="1" x14ac:dyDescent="0.25">
      <c r="A281" s="19"/>
      <c r="B281" s="20" t="s">
        <v>1337</v>
      </c>
      <c r="C281" s="20" t="s">
        <v>35</v>
      </c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89.75" customHeight="1" x14ac:dyDescent="0.25">
      <c r="A282" s="19"/>
      <c r="B282" s="20" t="s">
        <v>272</v>
      </c>
      <c r="C282" s="20" t="s">
        <v>95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89.75" customHeight="1" x14ac:dyDescent="0.25">
      <c r="A283" s="19"/>
      <c r="B283" s="20" t="s">
        <v>1316</v>
      </c>
      <c r="C283" s="20" t="s">
        <v>35</v>
      </c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89.75" customHeight="1" x14ac:dyDescent="0.25">
      <c r="A284" s="19"/>
      <c r="B284" s="20" t="s">
        <v>1669</v>
      </c>
      <c r="C284" s="20" t="s">
        <v>89</v>
      </c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89.75" customHeight="1" x14ac:dyDescent="0.25">
      <c r="A285" s="19"/>
      <c r="B285" s="20" t="s">
        <v>471</v>
      </c>
      <c r="C285" s="20" t="s">
        <v>91</v>
      </c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89.75" customHeight="1" x14ac:dyDescent="0.25">
      <c r="A286" s="19"/>
      <c r="B286" s="20" t="s">
        <v>143</v>
      </c>
      <c r="C286" s="20" t="s">
        <v>88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89.75" customHeight="1" x14ac:dyDescent="0.25">
      <c r="A287" s="19"/>
      <c r="B287" s="20" t="s">
        <v>1853</v>
      </c>
      <c r="C287" s="20" t="s">
        <v>387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89.75" customHeight="1" x14ac:dyDescent="0.25">
      <c r="A288" s="19"/>
      <c r="B288" s="20" t="s">
        <v>455</v>
      </c>
      <c r="C288" s="20" t="s">
        <v>91</v>
      </c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89.75" customHeight="1" x14ac:dyDescent="0.25">
      <c r="A289" s="19"/>
      <c r="B289" s="20" t="s">
        <v>1429</v>
      </c>
      <c r="C289" s="20" t="s">
        <v>35</v>
      </c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89.75" customHeight="1" x14ac:dyDescent="0.25">
      <c r="A290" s="19"/>
      <c r="B290" s="20" t="s">
        <v>632</v>
      </c>
      <c r="C290" s="20" t="s">
        <v>93</v>
      </c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89.75" customHeight="1" x14ac:dyDescent="0.25">
      <c r="A291" s="19"/>
      <c r="B291" s="20" t="s">
        <v>773</v>
      </c>
      <c r="C291" s="20" t="s">
        <v>86</v>
      </c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89.75" customHeight="1" x14ac:dyDescent="0.25">
      <c r="A292" s="19"/>
      <c r="B292" s="20" t="s">
        <v>653</v>
      </c>
      <c r="C292" s="20" t="s">
        <v>115</v>
      </c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89.75" customHeight="1" x14ac:dyDescent="0.25">
      <c r="A293" s="19"/>
      <c r="B293" s="20" t="s">
        <v>1161</v>
      </c>
      <c r="C293" s="20" t="s">
        <v>74</v>
      </c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89.75" customHeight="1" x14ac:dyDescent="0.25">
      <c r="A294" s="19"/>
      <c r="B294" s="20" t="s">
        <v>1552</v>
      </c>
      <c r="C294" s="20" t="s">
        <v>98</v>
      </c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89.75" customHeight="1" x14ac:dyDescent="0.25">
      <c r="A295" s="19"/>
      <c r="B295" s="20" t="s">
        <v>1636</v>
      </c>
      <c r="C295" s="20" t="s">
        <v>97</v>
      </c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89.75" customHeight="1" x14ac:dyDescent="0.25">
      <c r="A296" s="19"/>
      <c r="B296" s="20" t="s">
        <v>1195</v>
      </c>
      <c r="C296" s="20" t="s">
        <v>92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89.75" customHeight="1" x14ac:dyDescent="0.25">
      <c r="A297" s="19"/>
      <c r="B297" s="20" t="s">
        <v>512</v>
      </c>
      <c r="C297" s="20" t="s">
        <v>91</v>
      </c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89.75" customHeight="1" x14ac:dyDescent="0.25">
      <c r="A298" s="19"/>
      <c r="B298" s="20" t="s">
        <v>750</v>
      </c>
      <c r="C298" s="20" t="s">
        <v>86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89.75" customHeight="1" x14ac:dyDescent="0.25">
      <c r="A299" s="19"/>
      <c r="B299" s="20" t="s">
        <v>1107</v>
      </c>
      <c r="C299" s="20" t="s">
        <v>74</v>
      </c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89.75" customHeight="1" x14ac:dyDescent="0.25">
      <c r="A300" s="19"/>
      <c r="B300" s="20" t="s">
        <v>730</v>
      </c>
      <c r="C300" s="20" t="s">
        <v>86</v>
      </c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89.75" customHeight="1" x14ac:dyDescent="0.25">
      <c r="A301" s="19"/>
      <c r="B301" s="20" t="s">
        <v>797</v>
      </c>
      <c r="C301" s="20" t="s">
        <v>86</v>
      </c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89.75" customHeight="1" x14ac:dyDescent="0.25">
      <c r="A302" s="19"/>
      <c r="B302" s="20" t="s">
        <v>366</v>
      </c>
      <c r="C302" s="20" t="s">
        <v>94</v>
      </c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89.75" customHeight="1" x14ac:dyDescent="0.25">
      <c r="A303" s="19"/>
      <c r="B303" s="20" t="s">
        <v>1768</v>
      </c>
      <c r="C303" s="20" t="s">
        <v>90</v>
      </c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89.75" customHeight="1" x14ac:dyDescent="0.25">
      <c r="A304" s="19"/>
      <c r="B304" s="20" t="s">
        <v>1149</v>
      </c>
      <c r="C304" s="20" t="s">
        <v>74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89.75" customHeight="1" x14ac:dyDescent="0.25">
      <c r="A305" s="19"/>
      <c r="B305" s="20" t="s">
        <v>1411</v>
      </c>
      <c r="C305" s="20" t="s">
        <v>35</v>
      </c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89.75" customHeight="1" x14ac:dyDescent="0.25">
      <c r="A306" s="19"/>
      <c r="B306" s="20" t="s">
        <v>1540</v>
      </c>
      <c r="C306" s="20" t="s">
        <v>35</v>
      </c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89.75" customHeight="1" x14ac:dyDescent="0.25">
      <c r="A307" s="19"/>
      <c r="B307" s="20" t="s">
        <v>1059</v>
      </c>
      <c r="C307" s="20" t="s">
        <v>74</v>
      </c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89.75" customHeight="1" x14ac:dyDescent="0.25">
      <c r="A308" s="19"/>
      <c r="B308" s="20" t="s">
        <v>1028</v>
      </c>
      <c r="C308" s="20" t="s">
        <v>74</v>
      </c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89.75" customHeight="1" x14ac:dyDescent="0.25">
      <c r="A309" s="19"/>
      <c r="B309" s="20" t="s">
        <v>1391</v>
      </c>
      <c r="C309" s="20" t="s">
        <v>35</v>
      </c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89.75" customHeight="1" x14ac:dyDescent="0.25">
      <c r="A310" s="19"/>
      <c r="B310" s="20" t="s">
        <v>980</v>
      </c>
      <c r="C310" s="20" t="s">
        <v>74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89.75" customHeight="1" x14ac:dyDescent="0.25">
      <c r="A311" s="19"/>
      <c r="B311" s="20" t="s">
        <v>1448</v>
      </c>
      <c r="C311" s="20" t="s">
        <v>35</v>
      </c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89.75" customHeight="1" x14ac:dyDescent="0.25">
      <c r="A312" s="19"/>
      <c r="B312" s="20" t="s">
        <v>1566</v>
      </c>
      <c r="C312" s="20" t="s">
        <v>98</v>
      </c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89.75" customHeight="1" x14ac:dyDescent="0.25">
      <c r="A313" s="19"/>
      <c r="B313" s="20" t="s">
        <v>1840</v>
      </c>
      <c r="C313" s="20" t="s">
        <v>90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89.75" customHeight="1" x14ac:dyDescent="0.25">
      <c r="A314" s="19"/>
      <c r="B314" s="20" t="s">
        <v>1800</v>
      </c>
      <c r="C314" s="20" t="s">
        <v>90</v>
      </c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89.75" customHeight="1" x14ac:dyDescent="0.25">
      <c r="A315" s="19"/>
      <c r="B315" s="20" t="s">
        <v>767</v>
      </c>
      <c r="C315" s="20" t="s">
        <v>86</v>
      </c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89.75" customHeight="1" x14ac:dyDescent="0.25">
      <c r="A316" s="19"/>
      <c r="B316" s="20" t="s">
        <v>1234</v>
      </c>
      <c r="C316" s="20" t="s">
        <v>92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89.75" customHeight="1" x14ac:dyDescent="0.25">
      <c r="A317" s="19"/>
      <c r="B317" s="20" t="s">
        <v>991</v>
      </c>
      <c r="C317" s="20" t="s">
        <v>74</v>
      </c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89.75" customHeight="1" x14ac:dyDescent="0.25">
      <c r="A318" s="19"/>
      <c r="B318" s="20" t="s">
        <v>1329</v>
      </c>
      <c r="C318" s="20" t="s">
        <v>35</v>
      </c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89.75" customHeight="1" x14ac:dyDescent="0.25">
      <c r="A319" s="19"/>
      <c r="B319" s="20" t="s">
        <v>212</v>
      </c>
      <c r="C319" s="20" t="s">
        <v>88</v>
      </c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89.75" customHeight="1" x14ac:dyDescent="0.25">
      <c r="A320" s="19"/>
      <c r="B320" s="20" t="s">
        <v>431</v>
      </c>
      <c r="C320" s="20" t="s">
        <v>91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89.75" customHeight="1" x14ac:dyDescent="0.25">
      <c r="A321" s="19"/>
      <c r="B321" s="20" t="s">
        <v>225</v>
      </c>
      <c r="C321" s="20" t="s">
        <v>88</v>
      </c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89.75" customHeight="1" x14ac:dyDescent="0.25">
      <c r="A322" s="19"/>
      <c r="B322" s="20" t="s">
        <v>1017</v>
      </c>
      <c r="C322" s="20" t="s">
        <v>74</v>
      </c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89.75" customHeight="1" x14ac:dyDescent="0.25">
      <c r="A323" s="19"/>
      <c r="B323" s="20" t="s">
        <v>666</v>
      </c>
      <c r="C323" s="20" t="s">
        <v>86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89.75" customHeight="1" x14ac:dyDescent="0.25">
      <c r="A324" s="19"/>
      <c r="B324" s="20" t="s">
        <v>517</v>
      </c>
      <c r="C324" s="20" t="s">
        <v>91</v>
      </c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89.75" customHeight="1" x14ac:dyDescent="0.25">
      <c r="A325" s="19"/>
      <c r="B325" s="20" t="s">
        <v>1594</v>
      </c>
      <c r="C325" s="20" t="s">
        <v>100</v>
      </c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89.75" customHeight="1" x14ac:dyDescent="0.25">
      <c r="A326" s="19"/>
      <c r="B326" s="20" t="s">
        <v>1778</v>
      </c>
      <c r="C326" s="20" t="s">
        <v>90</v>
      </c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89.75" customHeight="1" x14ac:dyDescent="0.25">
      <c r="A327" s="19"/>
      <c r="B327" s="20" t="s">
        <v>187</v>
      </c>
      <c r="C327" s="20" t="s">
        <v>88</v>
      </c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89.75" customHeight="1" x14ac:dyDescent="0.25">
      <c r="A328" s="19"/>
      <c r="B328" s="20" t="s">
        <v>1452</v>
      </c>
      <c r="C328" s="20" t="s">
        <v>35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89.75" customHeight="1" x14ac:dyDescent="0.25">
      <c r="A329" s="19"/>
      <c r="B329" s="20" t="s">
        <v>320</v>
      </c>
      <c r="C329" s="20" t="s">
        <v>95</v>
      </c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89.75" customHeight="1" x14ac:dyDescent="0.25">
      <c r="A330" s="19"/>
      <c r="B330" s="20" t="s">
        <v>1513</v>
      </c>
      <c r="C330" s="20" t="s">
        <v>35</v>
      </c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89.75" customHeight="1" x14ac:dyDescent="0.25">
      <c r="A331" s="19"/>
      <c r="B331" s="20" t="s">
        <v>1042</v>
      </c>
      <c r="C331" s="20" t="s">
        <v>74</v>
      </c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89.75" customHeight="1" x14ac:dyDescent="0.25">
      <c r="A332" s="19"/>
      <c r="B332" s="20" t="s">
        <v>261</v>
      </c>
      <c r="C332" s="20" t="s">
        <v>95</v>
      </c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89.75" customHeight="1" x14ac:dyDescent="0.25">
      <c r="A333" s="19"/>
      <c r="B333" s="20" t="s">
        <v>961</v>
      </c>
      <c r="C333" s="20" t="s">
        <v>74</v>
      </c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89.75" customHeight="1" x14ac:dyDescent="0.25">
      <c r="A334" s="19"/>
      <c r="B334" s="20" t="s">
        <v>247</v>
      </c>
      <c r="C334" s="20" t="s">
        <v>88</v>
      </c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89.75" customHeight="1" x14ac:dyDescent="0.25">
      <c r="A335" s="19"/>
      <c r="B335" s="20" t="s">
        <v>501</v>
      </c>
      <c r="C335" s="20" t="s">
        <v>91</v>
      </c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89.75" customHeight="1" x14ac:dyDescent="0.25">
      <c r="A336" s="19"/>
      <c r="B336" s="20" t="s">
        <v>1569</v>
      </c>
      <c r="C336" s="20" t="s">
        <v>98</v>
      </c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89.75" customHeight="1" x14ac:dyDescent="0.25">
      <c r="A337" s="19"/>
      <c r="B337" s="20" t="s">
        <v>1600</v>
      </c>
      <c r="C337" s="20" t="s">
        <v>100</v>
      </c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89.75" customHeight="1" x14ac:dyDescent="0.25">
      <c r="A338" s="19"/>
      <c r="B338" s="20" t="s">
        <v>1575</v>
      </c>
      <c r="C338" s="20" t="s">
        <v>102</v>
      </c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89.75" customHeight="1" x14ac:dyDescent="0.25">
      <c r="A339" s="19"/>
      <c r="B339" s="20" t="s">
        <v>1757</v>
      </c>
      <c r="C339" s="20" t="s">
        <v>112</v>
      </c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89.75" customHeight="1" x14ac:dyDescent="0.25">
      <c r="A340" s="19"/>
      <c r="B340" s="20" t="s">
        <v>1226</v>
      </c>
      <c r="C340" s="20" t="s">
        <v>92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89.75" customHeight="1" x14ac:dyDescent="0.25">
      <c r="A341" s="19"/>
      <c r="B341" s="20" t="s">
        <v>345</v>
      </c>
      <c r="C341" s="20" t="s">
        <v>94</v>
      </c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89.75" customHeight="1" x14ac:dyDescent="0.25">
      <c r="A342" s="19"/>
      <c r="B342" s="20" t="s">
        <v>1141</v>
      </c>
      <c r="C342" s="20" t="s">
        <v>74</v>
      </c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89.75" customHeight="1" x14ac:dyDescent="0.25">
      <c r="A343" s="19"/>
      <c r="B343" s="20" t="s">
        <v>754</v>
      </c>
      <c r="C343" s="20" t="s">
        <v>86</v>
      </c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89.75" customHeight="1" x14ac:dyDescent="0.25">
      <c r="A344" s="19"/>
      <c r="B344" s="20" t="s">
        <v>277</v>
      </c>
      <c r="C344" s="20" t="s">
        <v>95</v>
      </c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89.75" customHeight="1" x14ac:dyDescent="0.25">
      <c r="A345" s="19"/>
      <c r="B345" s="20" t="s">
        <v>1092</v>
      </c>
      <c r="C345" s="20" t="s">
        <v>74</v>
      </c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89.75" customHeight="1" x14ac:dyDescent="0.25">
      <c r="A346" s="19"/>
      <c r="B346" s="20" t="s">
        <v>970</v>
      </c>
      <c r="C346" s="20" t="s">
        <v>74</v>
      </c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89.75" customHeight="1" x14ac:dyDescent="0.25">
      <c r="A347" s="19"/>
      <c r="B347" s="20" t="s">
        <v>1439</v>
      </c>
      <c r="C347" s="20" t="s">
        <v>35</v>
      </c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89.75" customHeight="1" x14ac:dyDescent="0.25">
      <c r="A348" s="19"/>
      <c r="B348" s="20" t="s">
        <v>1825</v>
      </c>
      <c r="C348" s="20" t="s">
        <v>90</v>
      </c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89.75" customHeight="1" x14ac:dyDescent="0.25">
      <c r="A349" s="19"/>
      <c r="B349" s="20" t="s">
        <v>335</v>
      </c>
      <c r="C349" s="20" t="s">
        <v>94</v>
      </c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89.75" customHeight="1" x14ac:dyDescent="0.25">
      <c r="A350" s="19"/>
      <c r="B350" s="20" t="s">
        <v>1529</v>
      </c>
      <c r="C350" s="20" t="s">
        <v>35</v>
      </c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89.75" customHeight="1" x14ac:dyDescent="0.25">
      <c r="A351" s="19"/>
      <c r="B351" s="20" t="s">
        <v>1052</v>
      </c>
      <c r="C351" s="20" t="s">
        <v>74</v>
      </c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89.75" customHeight="1" x14ac:dyDescent="0.25">
      <c r="A352" s="19"/>
      <c r="B352" s="20" t="s">
        <v>1810</v>
      </c>
      <c r="C352" s="20" t="s">
        <v>90</v>
      </c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89.75" customHeight="1" x14ac:dyDescent="0.25">
      <c r="A353" s="19"/>
      <c r="B353" s="20" t="s">
        <v>193</v>
      </c>
      <c r="C353" s="20" t="s">
        <v>88</v>
      </c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89.75" customHeight="1" x14ac:dyDescent="0.25">
      <c r="A354" s="19"/>
      <c r="B354" s="20" t="s">
        <v>1200</v>
      </c>
      <c r="C354" s="20" t="s">
        <v>92</v>
      </c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89.75" customHeight="1" x14ac:dyDescent="0.25">
      <c r="A355" s="19"/>
      <c r="B355" s="20" t="s">
        <v>822</v>
      </c>
      <c r="C355" s="20" t="s">
        <v>86</v>
      </c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20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20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20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20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20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20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20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20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20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20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20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20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20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20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20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20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20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20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20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20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20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20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20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20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20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20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20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20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20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20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20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20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20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20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20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20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20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20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20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20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20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20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20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20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20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20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20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20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20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20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20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20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20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20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20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20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20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20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20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20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20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20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20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20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20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20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20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20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20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20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20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20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20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20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20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20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20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20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20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20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20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20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20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20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20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20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20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20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20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20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20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20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20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20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20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20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20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20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20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20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20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20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20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20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20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20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20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20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20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20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20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20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20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20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20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20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20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20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20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20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20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20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20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20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20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20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20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20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20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20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20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20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20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20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20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20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20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20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20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20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20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20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20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20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20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20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20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20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20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20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20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20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20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20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20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20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20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20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20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20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20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20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20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20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20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20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20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20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20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20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20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20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20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20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20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20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20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20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20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20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20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20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20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20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20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20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20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20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20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20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20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20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20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20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20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20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20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20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20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20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20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20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20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20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20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20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20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20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20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20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20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20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20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20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20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20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20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20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20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20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20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20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20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20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20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20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20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20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20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20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20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20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20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20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20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20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20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20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20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20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20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20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20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20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20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20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20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20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20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20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20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20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20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20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20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20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20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20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20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20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20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20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20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20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20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20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20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20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20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20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20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20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20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20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20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20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20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20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20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20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20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20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20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20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20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20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20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20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20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20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20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20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20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20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20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20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20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20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20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20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20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20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20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20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20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20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20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20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20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20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20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20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20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20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20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20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20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20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20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20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20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20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20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20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20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20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20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20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20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20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20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20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20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20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20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20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20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20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20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20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20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20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20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20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20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20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20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20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20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20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20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20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20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20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20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20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20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20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20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20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20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20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20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20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20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20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20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20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20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20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20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20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20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20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20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20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20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20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20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20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20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20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20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20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20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20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20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20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20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20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20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20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20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20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20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20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20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20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20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20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20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20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20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20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20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20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20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20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20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20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20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20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20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20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20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20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20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20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20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20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20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20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20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20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20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20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20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20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20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20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20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20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20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20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20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20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20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20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20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20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20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20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20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20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20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20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20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20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20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20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20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20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20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20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20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20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20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20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20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20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20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20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20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20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20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20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20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20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20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20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20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20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20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20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20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20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20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20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20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20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20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20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20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20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20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20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20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20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20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20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20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20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20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20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20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20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20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20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20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20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20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20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20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20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20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20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20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20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20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20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20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20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20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20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20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20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20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20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20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20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20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20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20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20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20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20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20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20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20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20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20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20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20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20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20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20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20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20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20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20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20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20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20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20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20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20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20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20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20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20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20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20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20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20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20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20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20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20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20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20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20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20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20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20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20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20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20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20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20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20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20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20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20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20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20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20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20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20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20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20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20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20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20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20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20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20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20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20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Overview</vt:lpstr>
      <vt:lpstr>CG5</vt:lpstr>
      <vt:lpstr>Season</vt:lpstr>
      <vt:lpstr>Details</vt:lpstr>
      <vt:lpstr>Pictures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BABILON-SHOP.COM</dc:creator>
  <cp:lastModifiedBy>USER</cp:lastModifiedBy>
  <dcterms:created xsi:type="dcterms:W3CDTF">2020-02-20T07:38:49Z</dcterms:created>
  <dcterms:modified xsi:type="dcterms:W3CDTF">2020-03-07T20:00:45Z</dcterms:modified>
</cp:coreProperties>
</file>